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<sst xmlns="http://schemas.openxmlformats.org/spreadsheetml/2006/main" count="23" uniqueCount="23">
  <si>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</si>
  <si>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NEC010</t>
  </si>
  <si>
    <t xml:space="preserve">m</t>
  </si>
  <si>
    <t xml:space="preserve">Vedação estanque da junta entre a caixilharia exterior e o paramento.</t>
  </si>
  <si>
    <r>
      <rPr>
        <sz val="8.25"/>
        <color rgb="FF000000"/>
        <rFont val="Arial"/>
        <family val="2"/>
      </rPr>
      <t xml:space="preserve">Vedação estanque da junta entre a caixilharia exterior e o paramento de madeira, pelo interior, com fita adesiva em tiras, Ursa Seco "URSA IBÉRICA AISLANTES", de 60 mm de largura, com reforço nas esquinas através de sobreposições ou formando dobras, com prévia aplicação de um cordão de cola Ursa Seco "URSA IBÉRICA AISLANTES".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</si>
  <si>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</si>
  <si>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</si>
  <si>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</si>
  <si>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</si>
  <si>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</si>
  <si>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</si>
  <si>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mt15urs030f</t>
  </si>
  <si>
    <t xml:space="preserve">m</t>
  </si>
  <si>
    <t xml:space="preserve">Fita adesiva em tiras, Ursa Seco "URSA IBÉRICA AISLANTES", de 60 mm de largura.</t>
  </si>
  <si>
    <t xml:space="preserve">mt15urs040a</t>
  </si>
  <si>
    <t xml:space="preserve">Ud</t>
  </si>
  <si>
    <t xml:space="preserve">Cartucho de 310 ml de cola Ursa Seco "URSA IBÉRICA AISLANTES"; para vedação de juntas.</t>
  </si>
  <si>
    <t xml:space="preserve">mo101</t>
  </si>
  <si>
    <t xml:space="preserve">h</t>
  </si>
  <si>
    <t xml:space="preserve">Ajudante de montador de isolamentos.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</si>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</sst>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08" customWidth="1"/>
    <col min="4" max="4" width="78.88" customWidth="1"/>
    <col min="5" max="5" width="6.97"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1.1</v>
      </c>
      <c r="F9" s="13">
        <v>1.24</v>
      </c>
      <c r="G9" s="13">
        <f ca="1">ROUND(INDIRECT(ADDRESS(ROW()+(0), COLUMN()+(-2), 1))*INDIRECT(ADDRESS(ROW()+(0), COLUMN()+(-1), 1)), 2)</f>
        <v>1.36</v>
      </c>
    </row>
    <row r="10" spans="1:7" ht="13.50" thickBot="1" customHeight="1">
      <c r="A10" s="14" t="s">
        <v>14</v>
      </c>
      <c r="B10" s="14"/>
      <c r="C10" s="15" t="s">
        <v>15</v>
      </c>
      <c r="D10" s="14" t="s">
        <v>16</v>
      </c>
      <c r="E10" s="16">
        <v>0.17</v>
      </c>
      <c r="F10" s="17">
        <v>10.31</v>
      </c>
      <c r="G10" s="17">
        <f ca="1">ROUND(INDIRECT(ADDRESS(ROW()+(0), COLUMN()+(-2), 1))*INDIRECT(ADDRESS(ROW()+(0), COLUMN()+(-1), 1)), 2)</f>
        <v>1.75</v>
      </c>
    </row>
    <row r="11" spans="1:7" ht="13.50" thickBot="1" customHeight="1">
      <c r="A11" s="14" t="s">
        <v>17</v>
      </c>
      <c r="B11" s="14"/>
      <c r="C11" s="18" t="s">
        <v>18</v>
      </c>
      <c r="D11" s="19" t="s">
        <v>19</v>
      </c>
      <c r="E11" s="20">
        <v>0.091</v>
      </c>
      <c r="F11" s="21">
        <v>22.13</v>
      </c>
      <c r="G11" s="21">
        <f ca="1">ROUND(INDIRECT(ADDRESS(ROW()+(0), COLUMN()+(-2), 1))*INDIRECT(ADDRESS(ROW()+(0), COLUMN()+(-1), 1)), 2)</f>
        <v>2.01</v>
      </c>
    </row>
    <row r="12" spans="1:7" ht="13.50" thickBot="1" customHeight="1">
      <c r="A12" s="19"/>
      <c r="B12" s="19"/>
      <c r="C12" s="22" t="s">
        <v>20</v>
      </c>
      <c r="D12" s="5" t="s">
        <v>21</v>
      </c>
      <c r="E12" s="23">
        <v>2</v>
      </c>
      <c r="F12" s="24">
        <f ca="1">ROUND(SUM(INDIRECT(ADDRESS(ROW()+(-1), COLUMN()+(1), 1)),INDIRECT(ADDRESS(ROW()+(-2), COLUMN()+(1), 1)),INDIRECT(ADDRESS(ROW()+(-3), COLUMN()+(1), 1))), 2)</f>
        <v>5.12</v>
      </c>
      <c r="G12" s="24">
        <f ca="1">ROUND(INDIRECT(ADDRESS(ROW()+(0), COLUMN()+(-2), 1))*INDIRECT(ADDRESS(ROW()+(0), COLUMN()+(-1), 1))/100, 2)</f>
        <v>0.1</v>
      </c>
    </row>
    <row r="13" spans="1:7" ht="13.50" thickBot="1" customHeight="1">
      <c r="A13" s="25"/>
      <c r="B13" s="25"/>
      <c r="C13" s="26"/>
      <c r="D13" s="26"/>
      <c r="E13" s="27"/>
      <c r="F13" s="28" t="s">
        <v>22</v>
      </c>
      <c r="G13" s="29">
        <f ca="1">ROUND(SUM(INDIRECT(ADDRESS(ROW()+(-1), COLUMN()+(0), 1)),INDIRECT(ADDRESS(ROW()+(-2), COLUMN()+(0), 1)),INDIRECT(ADDRESS(ROW()+(-3), COLUMN()+(0), 1)),INDIRECT(ADDRESS(ROW()+(-4), COLUMN()+(0), 1))), 2)</f>
        <v>5.22</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