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<sst xmlns="http://schemas.openxmlformats.org/spreadsheetml/2006/main" count="39" uniqueCount="39">
  <si>
    <t xml:space="preserve"/>
  </si>
  <si>
    <t xml:space="preserve">NAK010</t>
  </si>
  <si>
    <t xml:space="preserve">m²</t>
  </si>
  <si>
    <t xml:space="preserve">Isolamento térmico horizontal de lajes térreas, com poliestireno extrudido.</t>
  </si>
  <si>
    <r>
      <rPr>
        <sz val="8.25"/>
        <color rgb="FF000000"/>
        <rFont val="Arial"/>
        <family val="2"/>
      </rPr>
      <t xml:space="preserve">Isolamento térmico horizontal de lajes térreas, formado por painel rígido de poliestireno extrudido Ursa XPS F NV-II L "URSA IBÉRICA AISLANTES", de superfície lisa e bordo lateral a meia madeira, de 80 mm de espessura, resistência à compressão &gt;= 700 kPa, resistência térmica 2,2 m²°C/W, condutibilidade térmica 0,036 W/(m°C), colocado topo a topo na base da laje térrea, simplesmente apoiado, coberto com filme de polietileno de 0,2 mm de espessura, preparado para receber uma laje térrea de betão. Inclusive fita autocolante para vedação de juntas.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</si>
  <si>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</si>
  <si>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</si>
  <si>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</si>
  <si>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</si>
  <si>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</si>
  <si>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</si>
  <si>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mt16pxp010ohb</t>
  </si>
  <si>
    <t xml:space="preserve">m²</t>
  </si>
  <si>
    <t xml:space="preserve">Painel rígido de poliestireno extrudido Ursa XPS F NV-II L "URSA IBÉRICA AISLANTES", segundo EN 13164, de superfície lisa e bordo lateral a meia madeira, de 80 mm de espessura, resistência à compressão &gt;= 700 kPa, resistência térmica 2,2 m²°C/W, condutibilidade térmica 0,036 W/(m°C), Euroclasse E de reacção ao fogo segundo NP EN 13501-1, com código de designação XPS-EN 13164-T1-CS(10/Y)700-DS(70,90)-DLT(2)5-CC(2/1,5/50)125-WL(T)0,7-WD(V)3-FTCD1.</t>
  </si>
  <si>
    <t xml:space="preserve">mt16png010d</t>
  </si>
  <si>
    <t xml:space="preserve">m²</t>
  </si>
  <si>
    <t xml:space="preserve">Filme de polietileno de 0,2 mm de espessura e 184 g/m² de massa superficial.</t>
  </si>
  <si>
    <t xml:space="preserve">mt16aaa030</t>
  </si>
  <si>
    <t xml:space="preserve">m</t>
  </si>
  <si>
    <t xml:space="preserve">Fita autocolante para vedação de juntas.</t>
  </si>
  <si>
    <t xml:space="preserve">mo054</t>
  </si>
  <si>
    <t xml:space="preserve">h</t>
  </si>
  <si>
    <t xml:space="preserve">Oficial de 1ª montador de isolamentos.</t>
  </si>
  <si>
    <t xml:space="preserve">mo101</t>
  </si>
  <si>
    <t xml:space="preserve">h</t>
  </si>
  <si>
    <t xml:space="preserve">Ajudante de montador de isolamentos.</t>
  </si>
  <si>
    <t xml:space="preserve">%</t>
  </si>
  <si>
    <t xml:space="preserve">Custos directos complementares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</si>
  <si>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</si>
  <si>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</si>
  <si>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</si>
  <si>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</si>
  <si>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</si>
  <si>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13164:2012+A1:2015</t>
  </si>
  <si>
    <t xml:space="preserve">1/3/4</t>
  </si>
  <si>
    <t xml:space="preserve">Produtos  de  isolamento  térmico  para  aplicação em  edifícios  —  Produtos  manufaturados  de espuma  de  poliestireno  extrudido  (XPS)  —  Especificação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</si>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</sst>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5">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3.57" customWidth="1"/>
    <col min="4" max="4" width="72.08" customWidth="1"/>
    <col min="5" max="5" width="9.01" customWidth="1"/>
    <col min="6" max="6" width="4.76" customWidth="1"/>
    <col min="7" max="7" width="1.36" customWidth="1"/>
    <col min="8" max="8" width="12.58" customWidth="1"/>
    <col min="9" max="9" width="1.70"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55.50" thickBot="1" customHeight="1">
      <c r="A5" s="5" t="s">
        <v>4</v>
      </c>
      <c r="B5" s="5"/>
      <c r="C5" s="5"/>
      <c r="D5" s="5"/>
      <c r="E5" s="5"/>
      <c r="F5" s="5"/>
      <c r="G5" s="5"/>
      <c r="H5" s="5"/>
      <c r="I5" s="5"/>
      <c r="J5" s="5"/>
    </row>
    <row r="8" spans="1:10" ht="13.50" thickBot="1" customHeight="1">
      <c r="A8" s="6" t="s">
        <v>5</v>
      </c>
      <c r="B8" s="6"/>
      <c r="C8" s="6" t="s">
        <v>6</v>
      </c>
      <c r="D8" s="6" t="s">
        <v>7</v>
      </c>
      <c r="E8" s="6"/>
      <c r="F8" s="6" t="s">
        <v>8</v>
      </c>
      <c r="G8" s="6"/>
      <c r="H8" s="6" t="s">
        <v>9</v>
      </c>
      <c r="I8" s="6" t="s">
        <v>10</v>
      </c>
      <c r="J8" s="6"/>
    </row>
    <row r="9" spans="1:10" ht="55.50" thickBot="1" customHeight="1">
      <c r="A9" s="7" t="s">
        <v>11</v>
      </c>
      <c r="B9" s="7"/>
      <c r="C9" s="9" t="s">
        <v>12</v>
      </c>
      <c r="D9" s="7" t="s">
        <v>13</v>
      </c>
      <c r="E9" s="7"/>
      <c r="F9" s="11">
        <v>1.1</v>
      </c>
      <c r="G9" s="11"/>
      <c r="H9" s="13">
        <v>28.32</v>
      </c>
      <c r="I9" s="13">
        <f ca="1">ROUND(INDIRECT(ADDRESS(ROW()+(0), COLUMN()+(-3), 1))*INDIRECT(ADDRESS(ROW()+(0), COLUMN()+(-1), 1)), 2)</f>
        <v>31.15</v>
      </c>
      <c r="J9" s="13"/>
    </row>
    <row r="10" spans="1:10" ht="13.50" thickBot="1" customHeight="1">
      <c r="A10" s="14" t="s">
        <v>14</v>
      </c>
      <c r="B10" s="14"/>
      <c r="C10" s="15" t="s">
        <v>15</v>
      </c>
      <c r="D10" s="14" t="s">
        <v>16</v>
      </c>
      <c r="E10" s="14"/>
      <c r="F10" s="16">
        <v>1.1</v>
      </c>
      <c r="G10" s="16"/>
      <c r="H10" s="17">
        <v>0.41</v>
      </c>
      <c r="I10" s="17">
        <f ca="1">ROUND(INDIRECT(ADDRESS(ROW()+(0), COLUMN()+(-3), 1))*INDIRECT(ADDRESS(ROW()+(0), COLUMN()+(-1), 1)), 2)</f>
        <v>0.45</v>
      </c>
      <c r="J10" s="17"/>
    </row>
    <row r="11" spans="1:10" ht="13.50" thickBot="1" customHeight="1">
      <c r="A11" s="14" t="s">
        <v>17</v>
      </c>
      <c r="B11" s="14"/>
      <c r="C11" s="15" t="s">
        <v>18</v>
      </c>
      <c r="D11" s="14" t="s">
        <v>19</v>
      </c>
      <c r="E11" s="14"/>
      <c r="F11" s="16">
        <v>0.4</v>
      </c>
      <c r="G11" s="16"/>
      <c r="H11" s="17">
        <v>0.3</v>
      </c>
      <c r="I11" s="17">
        <f ca="1">ROUND(INDIRECT(ADDRESS(ROW()+(0), COLUMN()+(-3), 1))*INDIRECT(ADDRESS(ROW()+(0), COLUMN()+(-1), 1)), 2)</f>
        <v>0.12</v>
      </c>
      <c r="J11" s="17"/>
    </row>
    <row r="12" spans="1:10" ht="13.50" thickBot="1" customHeight="1">
      <c r="A12" s="14" t="s">
        <v>20</v>
      </c>
      <c r="B12" s="14"/>
      <c r="C12" s="15" t="s">
        <v>21</v>
      </c>
      <c r="D12" s="14" t="s">
        <v>22</v>
      </c>
      <c r="E12" s="14"/>
      <c r="F12" s="16">
        <v>0.164</v>
      </c>
      <c r="G12" s="16"/>
      <c r="H12" s="17">
        <v>23.31</v>
      </c>
      <c r="I12" s="17">
        <f ca="1">ROUND(INDIRECT(ADDRESS(ROW()+(0), COLUMN()+(-3), 1))*INDIRECT(ADDRESS(ROW()+(0), COLUMN()+(-1), 1)), 2)</f>
        <v>3.82</v>
      </c>
      <c r="J12" s="17"/>
    </row>
    <row r="13" spans="1:10" ht="13.50" thickBot="1" customHeight="1">
      <c r="A13" s="14" t="s">
        <v>23</v>
      </c>
      <c r="B13" s="14"/>
      <c r="C13" s="18" t="s">
        <v>24</v>
      </c>
      <c r="D13" s="19" t="s">
        <v>25</v>
      </c>
      <c r="E13" s="19"/>
      <c r="F13" s="20">
        <v>0.164</v>
      </c>
      <c r="G13" s="20"/>
      <c r="H13" s="21">
        <v>22.13</v>
      </c>
      <c r="I13" s="21">
        <f ca="1">ROUND(INDIRECT(ADDRESS(ROW()+(0), COLUMN()+(-3), 1))*INDIRECT(ADDRESS(ROW()+(0), COLUMN()+(-1), 1)), 2)</f>
        <v>3.63</v>
      </c>
      <c r="J13" s="21"/>
    </row>
    <row r="14" spans="1:10" ht="13.50" thickBot="1" customHeight="1">
      <c r="A14" s="19"/>
      <c r="B14" s="19"/>
      <c r="C14" s="22" t="s">
        <v>26</v>
      </c>
      <c r="D14" s="5" t="s">
        <v>27</v>
      </c>
      <c r="E14" s="5"/>
      <c r="F14" s="23">
        <v>2</v>
      </c>
      <c r="G14" s="23"/>
      <c r="H14" s="24">
        <f ca="1">ROUND(SUM(INDIRECT(ADDRESS(ROW()+(-1), COLUMN()+(1), 1)),INDIRECT(ADDRESS(ROW()+(-2), COLUMN()+(1), 1)),INDIRECT(ADDRESS(ROW()+(-3), COLUMN()+(1), 1)),INDIRECT(ADDRESS(ROW()+(-4), COLUMN()+(1), 1)),INDIRECT(ADDRESS(ROW()+(-5), COLUMN()+(1), 1))), 2)</f>
        <v>39.17</v>
      </c>
      <c r="I14" s="24">
        <f ca="1">ROUND(INDIRECT(ADDRESS(ROW()+(0), COLUMN()+(-3), 1))*INDIRECT(ADDRESS(ROW()+(0), COLUMN()+(-1), 1))/100, 2)</f>
        <v>0.78</v>
      </c>
      <c r="J14" s="24"/>
    </row>
    <row r="15" spans="1:10" ht="13.50" thickBot="1" customHeight="1">
      <c r="A15" s="25"/>
      <c r="B15" s="25"/>
      <c r="C15" s="26"/>
      <c r="D15" s="26"/>
      <c r="E15" s="26"/>
      <c r="F15" s="27"/>
      <c r="G15" s="27"/>
      <c r="H15" s="28" t="s">
        <v>28</v>
      </c>
      <c r="I15" s="29">
        <f ca="1">ROUND(SUM(INDIRECT(ADDRESS(ROW()+(-1), COLUMN()+(0), 1)),INDIRECT(ADDRESS(ROW()+(-2), COLUMN()+(0), 1)),INDIRECT(ADDRESS(ROW()+(-3), COLUMN()+(0), 1)),INDIRECT(ADDRESS(ROW()+(-4), COLUMN()+(0), 1)),INDIRECT(ADDRESS(ROW()+(-5), COLUMN()+(0), 1)),INDIRECT(ADDRESS(ROW()+(-6), COLUMN()+(0), 1))), 2)</f>
        <v>39.95</v>
      </c>
      <c r="J15" s="29"/>
    </row>
    <row r="18" spans="1:10" ht="13.50" thickBot="1" customHeight="1">
      <c r="A18" s="30" t="s">
        <v>29</v>
      </c>
      <c r="B18" s="30"/>
      <c r="C18" s="30"/>
      <c r="D18" s="30"/>
      <c r="E18" s="30" t="s">
        <v>30</v>
      </c>
      <c r="F18" s="30"/>
      <c r="G18" s="30" t="s">
        <v>31</v>
      </c>
      <c r="H18" s="30"/>
      <c r="I18" s="30"/>
      <c r="J18" s="30" t="s">
        <v>32</v>
      </c>
    </row>
    <row r="19" spans="1:10" ht="13.50" thickBot="1" customHeight="1">
      <c r="A19" s="31" t="s">
        <v>33</v>
      </c>
      <c r="B19" s="31"/>
      <c r="C19" s="31"/>
      <c r="D19" s="31"/>
      <c r="E19" s="32">
        <v>1.07202e+006</v>
      </c>
      <c r="F19" s="32"/>
      <c r="G19" s="32">
        <v>1.07202e+006</v>
      </c>
      <c r="H19" s="32"/>
      <c r="I19" s="32"/>
      <c r="J19" s="32" t="s">
        <v>34</v>
      </c>
    </row>
    <row r="20" spans="1:10" ht="24.00" thickBot="1" customHeight="1">
      <c r="A20" s="33" t="s">
        <v>35</v>
      </c>
      <c r="B20" s="33"/>
      <c r="C20" s="33"/>
      <c r="D20" s="33"/>
      <c r="E20" s="34"/>
      <c r="F20" s="34"/>
      <c r="G20" s="34"/>
      <c r="H20" s="34"/>
      <c r="I20" s="34"/>
      <c r="J20" s="34"/>
    </row>
    <row r="23" spans="1:1" ht="33.75" thickBot="1" customHeight="1">
      <c r="A23" s="1" t="s">
        <v>36</v>
      </c>
      <c r="B23" s="1"/>
      <c r="C23" s="1"/>
      <c r="D23" s="1"/>
      <c r="E23" s="1"/>
      <c r="F23" s="1"/>
      <c r="G23" s="1"/>
      <c r="H23" s="1"/>
      <c r="I23" s="1"/>
      <c r="J23" s="1"/>
    </row>
    <row r="24" spans="1:1" ht="33.75" thickBot="1" customHeight="1">
      <c r="A24" s="1" t="s">
        <v>37</v>
      </c>
      <c r="B24" s="1"/>
      <c r="C24" s="1"/>
      <c r="D24" s="1"/>
      <c r="E24" s="1"/>
      <c r="F24" s="1"/>
      <c r="G24" s="1"/>
      <c r="H24" s="1"/>
      <c r="I24" s="1"/>
      <c r="J24" s="1"/>
    </row>
    <row r="25" spans="1:1" ht="33.75" thickBot="1" customHeight="1">
      <c r="A25" s="1" t="s">
        <v>38</v>
      </c>
      <c r="B25" s="1"/>
      <c r="C25" s="1"/>
      <c r="D25" s="1"/>
      <c r="E25" s="1"/>
      <c r="F25" s="1"/>
      <c r="G25" s="1"/>
      <c r="H25" s="1"/>
      <c r="I25" s="1"/>
      <c r="J25" s="1"/>
    </row>
  </sheetData>
  <mergeCells count="46">
    <mergeCell ref="A1:J1"/>
    <mergeCell ref="C3:J3"/>
    <mergeCell ref="A5:J5"/>
    <mergeCell ref="A8:B8"/>
    <mergeCell ref="D8:E8"/>
    <mergeCell ref="F8:G8"/>
    <mergeCell ref="I8:J8"/>
    <mergeCell ref="A9:B9"/>
    <mergeCell ref="D9:E9"/>
    <mergeCell ref="F9:G9"/>
    <mergeCell ref="I9:J9"/>
    <mergeCell ref="A10:B10"/>
    <mergeCell ref="D10:E10"/>
    <mergeCell ref="F10:G10"/>
    <mergeCell ref="I10:J10"/>
    <mergeCell ref="A11:B11"/>
    <mergeCell ref="D11:E11"/>
    <mergeCell ref="F11:G11"/>
    <mergeCell ref="I11:J11"/>
    <mergeCell ref="A12:B12"/>
    <mergeCell ref="D12:E12"/>
    <mergeCell ref="F12:G12"/>
    <mergeCell ref="I12:J12"/>
    <mergeCell ref="A13:B13"/>
    <mergeCell ref="D13:E13"/>
    <mergeCell ref="F13:G13"/>
    <mergeCell ref="I13:J13"/>
    <mergeCell ref="A14:B14"/>
    <mergeCell ref="D14:E14"/>
    <mergeCell ref="F14:G14"/>
    <mergeCell ref="I14:J14"/>
    <mergeCell ref="A15:B15"/>
    <mergeCell ref="D15:E15"/>
    <mergeCell ref="F15:G15"/>
    <mergeCell ref="I15:J15"/>
    <mergeCell ref="A18:D18"/>
    <mergeCell ref="E18:F18"/>
    <mergeCell ref="G18:I18"/>
    <mergeCell ref="A19:D19"/>
    <mergeCell ref="E19:F20"/>
    <mergeCell ref="G19:I20"/>
    <mergeCell ref="J19:J20"/>
    <mergeCell ref="A20:D20"/>
    <mergeCell ref="A23:J23"/>
    <mergeCell ref="A24:J24"/>
    <mergeCell ref="A25:J25"/>
  </mergeCells>
  <pageMargins left="0.147638" right="0.147638" top="0.206693" bottom="0.206693" header="0.0" footer="0.0"/>
  <pageSetup paperSize="9" orientation="portrait"/>
  <rowBreaks count="0" manualBreakCount="0">
    </rowBreaks>
</worksheet>
</file>