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<sst xmlns="http://schemas.openxmlformats.org/spreadsheetml/2006/main" count="37" uniqueCount="37">
  <si>
    <t xml:space="preserve"/>
  </si>
  <si>
    <t xml:space="preserve">NAC010</t>
  </si>
  <si>
    <t xml:space="preserve">m²</t>
  </si>
  <si>
    <t xml:space="preserve">Isolamento termo-acústico exterior de condutas metálicas.</t>
  </si>
  <si>
    <r>
      <rPr>
        <sz val="8.25"/>
        <color rgb="FF000000"/>
        <rFont val="Arial"/>
        <family val="2"/>
      </rPr>
      <t xml:space="preserve">Isolamento termo-acústico exterior para conduta metálica circular de climatização, realizado com manta de lã de vidro Ursa Air Manta Aluminio Reforzada M5102L "URSA IBÉRICA AISLANTES", segundo NP EN 14303, revestida numa das suas faces com um complexo kraft-alumínio reforçado, provido de uma lingueta, de 30 mm de espessura, resistência térmica 0,88 m²°C/W, condutibilidade térmica 0,034 W/(m°C), fixado com fita autocolante de alumínio. Inclusive fita adesiva de alumínio para a vedação de juntas.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</si>
  <si>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</si>
  <si>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</si>
  <si>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</si>
  <si>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</si>
  <si>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</si>
  <si>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</si>
  <si>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mt42cou020n</t>
  </si>
  <si>
    <t xml:space="preserve">m²</t>
  </si>
  <si>
    <t xml:space="preserve">Manta de lã de vidro Ursa Air Manta Aluminio Reforzada M5102L "URSA IBÉRICA AISLANTES", segundo NP EN 14303, revestida numa das suas faces com um complexo kraft-alumínio reforçado, provido de uma lingueta, de 30 mm de espessura, resistência térmica 0,88 m²°C/W, condutibilidade térmica 0,034 W/(m°C), Euroclasse B-s1, d0 de reacção ao fogo segundo NP EN 13501-1, com código de designação MW-EN 14303-T3-MV1.</t>
  </si>
  <si>
    <t xml:space="preserve">mt42con020</t>
  </si>
  <si>
    <t xml:space="preserve">m</t>
  </si>
  <si>
    <t xml:space="preserve">Fita autocolante de alumínio, de 50 microns de espessura e 65 mm de largura, à base de resinas acrílicas, para a vedação e fixação do isolamento.</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</si>
  <si>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</si>
  <si>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</si>
  <si>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</si>
  <si>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</si>
  <si>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</si>
  <si>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</si>
  <si>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</si>
  <si>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</si>
  <si>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Custo de manutenção decenal: 0,66€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</si>
  <si>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</si>
  <si>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</si>
  <si>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</si>
  <si>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</si>
  <si>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</si>
  <si>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14303:2009+A1:2013</t>
  </si>
  <si>
    <t xml:space="preserve">1/3/4</t>
  </si>
  <si>
    <t xml:space="preserve">Produtos  de  isolamento  térmico  para  o  equipamento  de  edifícios  e  de  instalações  industriais  — Produtos  fabricados  em  lã  mineral  (MW)  — Especificações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</si>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</sst>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2.21" customWidth="1"/>
    <col min="4" max="4" width="1.36" customWidth="1"/>
    <col min="5" max="5" width="74.12"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55.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55.50" thickBot="1" customHeight="1">
      <c r="A9" s="7" t="s">
        <v>11</v>
      </c>
      <c r="B9" s="7"/>
      <c r="C9" s="9" t="s">
        <v>12</v>
      </c>
      <c r="D9" s="9"/>
      <c r="E9" s="7" t="s">
        <v>13</v>
      </c>
      <c r="F9" s="7"/>
      <c r="G9" s="11">
        <v>1.1</v>
      </c>
      <c r="H9" s="11"/>
      <c r="I9" s="13">
        <v>6.92</v>
      </c>
      <c r="J9" s="13">
        <f ca="1">ROUND(INDIRECT(ADDRESS(ROW()+(0), COLUMN()+(-3), 1))*INDIRECT(ADDRESS(ROW()+(0), COLUMN()+(-1), 1)), 2)</f>
        <v>7.61</v>
      </c>
      <c r="K9" s="13"/>
    </row>
    <row r="10" spans="1:11" ht="24.00" thickBot="1" customHeight="1">
      <c r="A10" s="14" t="s">
        <v>14</v>
      </c>
      <c r="B10" s="14"/>
      <c r="C10" s="15" t="s">
        <v>15</v>
      </c>
      <c r="D10" s="15"/>
      <c r="E10" s="14" t="s">
        <v>16</v>
      </c>
      <c r="F10" s="14"/>
      <c r="G10" s="16">
        <v>1.5</v>
      </c>
      <c r="H10" s="16"/>
      <c r="I10" s="17">
        <v>0.19</v>
      </c>
      <c r="J10" s="17">
        <f ca="1">ROUND(INDIRECT(ADDRESS(ROW()+(0), COLUMN()+(-3), 1))*INDIRECT(ADDRESS(ROW()+(0), COLUMN()+(-1), 1)), 2)</f>
        <v>0.29</v>
      </c>
      <c r="K10" s="17"/>
    </row>
    <row r="11" spans="1:11" ht="13.50" thickBot="1" customHeight="1">
      <c r="A11" s="14" t="s">
        <v>17</v>
      </c>
      <c r="B11" s="14"/>
      <c r="C11" s="15" t="s">
        <v>18</v>
      </c>
      <c r="D11" s="15"/>
      <c r="E11" s="14" t="s">
        <v>19</v>
      </c>
      <c r="F11" s="14"/>
      <c r="G11" s="16">
        <v>0.109</v>
      </c>
      <c r="H11" s="16"/>
      <c r="I11" s="17">
        <v>23.31</v>
      </c>
      <c r="J11" s="17">
        <f ca="1">ROUND(INDIRECT(ADDRESS(ROW()+(0), COLUMN()+(-3), 1))*INDIRECT(ADDRESS(ROW()+(0), COLUMN()+(-1), 1)), 2)</f>
        <v>2.54</v>
      </c>
      <c r="K11" s="17"/>
    </row>
    <row r="12" spans="1:11" ht="13.50" thickBot="1" customHeight="1">
      <c r="A12" s="14" t="s">
        <v>20</v>
      </c>
      <c r="B12" s="14"/>
      <c r="C12" s="18" t="s">
        <v>21</v>
      </c>
      <c r="D12" s="18"/>
      <c r="E12" s="19" t="s">
        <v>22</v>
      </c>
      <c r="F12" s="19"/>
      <c r="G12" s="20">
        <v>0.109</v>
      </c>
      <c r="H12" s="20"/>
      <c r="I12" s="21">
        <v>22.13</v>
      </c>
      <c r="J12" s="21">
        <f ca="1">ROUND(INDIRECT(ADDRESS(ROW()+(0), COLUMN()+(-3), 1))*INDIRECT(ADDRESS(ROW()+(0), COLUMN()+(-1), 1)), 2)</f>
        <v>2.41</v>
      </c>
      <c r="K12" s="21"/>
    </row>
    <row r="13" spans="1:11" ht="13.50" thickBot="1" customHeight="1">
      <c r="A13" s="19"/>
      <c r="B13" s="19"/>
      <c r="C13" s="22" t="s">
        <v>23</v>
      </c>
      <c r="D13" s="22"/>
      <c r="E13" s="5" t="s">
        <v>24</v>
      </c>
      <c r="F13" s="5"/>
      <c r="G13" s="23">
        <v>2</v>
      </c>
      <c r="H13" s="23"/>
      <c r="I13" s="24">
        <f ca="1">ROUND(SUM(INDIRECT(ADDRESS(ROW()+(-1), COLUMN()+(1), 1)),INDIRECT(ADDRESS(ROW()+(-2), COLUMN()+(1), 1)),INDIRECT(ADDRESS(ROW()+(-3), COLUMN()+(1), 1)),INDIRECT(ADDRESS(ROW()+(-4), COLUMN()+(1), 1))), 2)</f>
        <v>12.85</v>
      </c>
      <c r="J13" s="24">
        <f ca="1">ROUND(INDIRECT(ADDRESS(ROW()+(0), COLUMN()+(-3), 1))*INDIRECT(ADDRESS(ROW()+(0), COLUMN()+(-1), 1))/100, 2)</f>
        <v>0.26</v>
      </c>
      <c r="K13" s="24"/>
    </row>
    <row r="14" spans="1:11" ht="13.50" thickBot="1" customHeight="1">
      <c r="A14" s="25" t="s">
        <v>25</v>
      </c>
      <c r="B14" s="25"/>
      <c r="C14" s="26"/>
      <c r="D14" s="26"/>
      <c r="E14" s="26"/>
      <c r="F14" s="26"/>
      <c r="G14" s="27"/>
      <c r="H14" s="27"/>
      <c r="I14" s="25" t="s">
        <v>26</v>
      </c>
      <c r="J14" s="28">
        <f ca="1">ROUND(SUM(INDIRECT(ADDRESS(ROW()+(-1), COLUMN()+(0), 1)),INDIRECT(ADDRESS(ROW()+(-2), COLUMN()+(0), 1)),INDIRECT(ADDRESS(ROW()+(-3), COLUMN()+(0), 1)),INDIRECT(ADDRESS(ROW()+(-4), COLUMN()+(0), 1)),INDIRECT(ADDRESS(ROW()+(-5), COLUMN()+(0), 1))), 2)</f>
        <v>13.11</v>
      </c>
      <c r="K14" s="28"/>
    </row>
    <row r="17" spans="1:11" ht="13.50" thickBot="1" customHeight="1">
      <c r="A17" s="29" t="s">
        <v>27</v>
      </c>
      <c r="B17" s="29"/>
      <c r="C17" s="29"/>
      <c r="D17" s="29"/>
      <c r="E17" s="29"/>
      <c r="F17" s="29" t="s">
        <v>28</v>
      </c>
      <c r="G17" s="29"/>
      <c r="H17" s="29" t="s">
        <v>29</v>
      </c>
      <c r="I17" s="29"/>
      <c r="J17" s="29"/>
      <c r="K17" s="29" t="s">
        <v>30</v>
      </c>
    </row>
    <row r="18" spans="1:11" ht="13.50" thickBot="1" customHeight="1">
      <c r="A18" s="30" t="s">
        <v>31</v>
      </c>
      <c r="B18" s="30"/>
      <c r="C18" s="30"/>
      <c r="D18" s="30"/>
      <c r="E18" s="30"/>
      <c r="F18" s="31">
        <v>1.11201e+006</v>
      </c>
      <c r="G18" s="31"/>
      <c r="H18" s="31">
        <v>1.11201e+006</v>
      </c>
      <c r="I18" s="31"/>
      <c r="J18" s="31"/>
      <c r="K18" s="31" t="s">
        <v>32</v>
      </c>
    </row>
    <row r="19" spans="1:11" ht="24.00" thickBot="1" customHeight="1">
      <c r="A19" s="32" t="s">
        <v>33</v>
      </c>
      <c r="B19" s="32"/>
      <c r="C19" s="32"/>
      <c r="D19" s="32"/>
      <c r="E19" s="32"/>
      <c r="F19" s="33"/>
      <c r="G19" s="33"/>
      <c r="H19" s="33"/>
      <c r="I19" s="33"/>
      <c r="J19" s="33"/>
      <c r="K19" s="33"/>
    </row>
    <row r="22" spans="1:1" ht="33.75" thickBot="1" customHeight="1">
      <c r="A22" s="1" t="s">
        <v>34</v>
      </c>
      <c r="B22" s="1"/>
      <c r="C22" s="1"/>
      <c r="D22" s="1"/>
      <c r="E22" s="1"/>
      <c r="F22" s="1"/>
      <c r="G22" s="1"/>
      <c r="H22" s="1"/>
      <c r="I22" s="1"/>
      <c r="J22" s="1"/>
      <c r="K22" s="1"/>
    </row>
    <row r="23" spans="1:1" ht="33.75" thickBot="1" customHeight="1">
      <c r="A23" s="1" t="s">
        <v>35</v>
      </c>
      <c r="B23" s="1"/>
      <c r="C23" s="1"/>
      <c r="D23" s="1"/>
      <c r="E23" s="1"/>
      <c r="F23" s="1"/>
      <c r="G23" s="1"/>
      <c r="H23" s="1"/>
      <c r="I23" s="1"/>
      <c r="J23" s="1"/>
      <c r="K23" s="1"/>
    </row>
    <row r="24" spans="1:1" ht="33.75" thickBot="1" customHeight="1">
      <c r="A24" s="1" t="s">
        <v>36</v>
      </c>
      <c r="B24" s="1"/>
      <c r="C24" s="1"/>
      <c r="D24" s="1"/>
      <c r="E24" s="1"/>
      <c r="F24" s="1"/>
      <c r="G24" s="1"/>
      <c r="H24" s="1"/>
      <c r="I24" s="1"/>
      <c r="J24" s="1"/>
      <c r="K24" s="1"/>
    </row>
  </sheetData>
  <mergeCells count="4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F14"/>
    <mergeCell ref="G14:H14"/>
    <mergeCell ref="J14:K14"/>
    <mergeCell ref="A17:E17"/>
    <mergeCell ref="F17:G17"/>
    <mergeCell ref="H17:J17"/>
    <mergeCell ref="A18:E18"/>
    <mergeCell ref="F18:G19"/>
    <mergeCell ref="H18:J19"/>
    <mergeCell ref="K18:K19"/>
    <mergeCell ref="A19:E19"/>
    <mergeCell ref="A22:K22"/>
    <mergeCell ref="A23:K23"/>
    <mergeCell ref="A24:K24"/>
  </mergeCells>
  <pageMargins left="0.147638" right="0.147638" top="0.206693" bottom="0.206693" header="0.0" footer="0.0"/>
  <pageSetup paperSize="9" orientation="portrait"/>
  <rowBreaks count="0" manualBreakCount="0">
    </rowBreaks>
</worksheet>
</file>