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<sst xmlns="http://schemas.openxmlformats.org/spreadsheetml/2006/main" count="124" uniqueCount="124">
  <si>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</si>
  <si>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</si>
  <si>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</si>
  <si>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</si>
  <si>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Ursa XPS F N-III L "URSA IBÉRICA AISLANTES",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</si>
  <si>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</si>
  <si>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</si>
  <si>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</si>
  <si>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</si>
  <si>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</si>
  <si>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</si>
  <si>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</si>
  <si>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</si>
  <si>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</si>
  <si>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</si>
  <si>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</si>
  <si>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</si>
  <si>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</si>
  <si>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</si>
  <si>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</si>
  <si>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</si>
  <si>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</si>
  <si>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</si>
  <si>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</si>
  <si>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</si>
  <si>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</si>
  <si>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</si>
  <si>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</si>
  <si>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</si>
  <si>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</si>
  <si>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</si>
  <si>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</si>
  <si>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mt16pxp010ac</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</si>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</sst>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66.00" thickBot="1" customHeight="1">
      <c r="A16" s="14" t="s">
        <v>32</v>
      </c>
      <c r="B16" s="14"/>
      <c r="C16" s="14"/>
      <c r="D16" s="15" t="s">
        <v>33</v>
      </c>
      <c r="E16" s="14" t="s">
        <v>34</v>
      </c>
      <c r="F16" s="14"/>
      <c r="G16" s="16">
        <v>1.05</v>
      </c>
      <c r="H16" s="16"/>
      <c r="I16" s="17">
        <v>9.24</v>
      </c>
      <c r="J16" s="17">
        <f ca="1">ROUND(INDIRECT(ADDRESS(ROW()+(0), COLUMN()+(-3), 1))*INDIRECT(ADDRESS(ROW()+(0), COLUMN()+(-1), 1)), 2)</f>
        <v>9.7</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0.142</v>
      </c>
      <c r="H30" s="16"/>
      <c r="I30" s="17">
        <v>19.19</v>
      </c>
      <c r="J30" s="17">
        <f ca="1">ROUND(INDIRECT(ADDRESS(ROW()+(0), COLUMN()+(-3), 1))*INDIRECT(ADDRESS(ROW()+(0), COLUMN()+(-1), 1)), 2)</f>
        <v>2.72</v>
      </c>
      <c r="K30" s="17"/>
    </row>
    <row r="31" spans="1:11" ht="13.50" thickBot="1" customHeight="1">
      <c r="A31" s="14" t="s">
        <v>77</v>
      </c>
      <c r="B31" s="14"/>
      <c r="C31" s="14"/>
      <c r="D31" s="15" t="s">
        <v>78</v>
      </c>
      <c r="E31" s="14" t="s">
        <v>79</v>
      </c>
      <c r="F31" s="14"/>
      <c r="G31" s="16">
        <v>0.142</v>
      </c>
      <c r="H31" s="16"/>
      <c r="I31" s="17">
        <v>18.74</v>
      </c>
      <c r="J31" s="17">
        <f ca="1">ROUND(INDIRECT(ADDRESS(ROW()+(0), COLUMN()+(-3), 1))*INDIRECT(ADDRESS(ROW()+(0), COLUMN()+(-1), 1)), 2)</f>
        <v>2.66</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91.9</v>
      </c>
      <c r="J36" s="24">
        <f ca="1">ROUND(INDIRECT(ADDRESS(ROW()+(0), COLUMN()+(-3), 1))*INDIRECT(ADDRESS(ROW()+(0), COLUMN()+(-1), 1))/100, 2)</f>
        <v>1.84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93.74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