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<sst xmlns="http://schemas.openxmlformats.org/spreadsheetml/2006/main" count="40" uniqueCount="40">
  <si>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</si>
  <si>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NBO030</t>
  </si>
  <si>
    <t xml:space="preserve">m²</t>
  </si>
  <si>
    <t xml:space="preserve">Isolamento sonoro a sons de condução aérea em revestimento interior autoportante de placas, com painéis entre montantes e complexos multicamada entre placas.</t>
  </si>
  <si>
    <r>
      <rPr>
        <sz val="8.25"/>
        <color rgb="FF000000"/>
        <rFont val="Arial"/>
        <family val="2"/>
      </rPr>
      <t xml:space="preserve">Isolamento sonoro a sons de condução aérea, em revestimento interior autoportante de placas, realizado com painel de lã mineral, Ursa Terra Base "URSA IBÉRICA AISLANTES", sem recobrimento, de 100 mm de espessura, resistência térmica 2,7 m²°C/W, condutibilidade térmica 0,037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</si>
  <si>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</si>
  <si>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</si>
  <si>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</si>
  <si>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</si>
  <si>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</si>
  <si>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</si>
  <si>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mt16lvp020ab1ml</t>
  </si>
  <si>
    <t xml:space="preserve">m²</t>
  </si>
  <si>
    <t xml:space="preserve">Painel de lã mineral, Ursa Terra Base "URSA IBÉRICA AISLANTES", de 100 mm de espessura, não hidrófila, sem recobrimento, resistência térmica 2,7 m²°C/W, condutibilidade térmica 0,037 W/(m°C), segundo EN 13162, Euroclasse A1 de reacção ao fogo segundo NP EN 13501-1, capacidade de absorção de água a curto prazo &lt;=1 kg/m², factor de resistência à difusão do vapor de água 1, com código de designação MW-EN 13162-T3-MU1-WS-AFr5-AW1,0.</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</si>
  <si>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</si>
  <si>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</si>
  <si>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</si>
  <si>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</si>
  <si>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</si>
  <si>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</si>
  <si>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</si>
  <si>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</si>
  <si>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</si>
  <si>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</si>
  <si>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</si>
  <si>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</si>
  <si>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</si>
  <si>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</si>
  <si>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1,04€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</si>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</sst>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02" customWidth="1"/>
    <col min="4" max="4" width="3.57" customWidth="1"/>
    <col min="5" max="5" width="71.0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1.05</v>
      </c>
      <c r="H9" s="11"/>
      <c r="I9" s="13">
        <v>10.33</v>
      </c>
      <c r="J9" s="13">
        <f ca="1">ROUND(INDIRECT(ADDRESS(ROW()+(0), COLUMN()+(-3), 1))*INDIRECT(ADDRESS(ROW()+(0), COLUMN()+(-1), 1)), 2)</f>
        <v>10.85</v>
      </c>
      <c r="K9" s="13"/>
    </row>
    <row r="10" spans="1:11" ht="45.00" thickBot="1" customHeight="1">
      <c r="A10" s="14" t="s">
        <v>14</v>
      </c>
      <c r="B10" s="14"/>
      <c r="C10" s="14"/>
      <c r="D10" s="15" t="s">
        <v>15</v>
      </c>
      <c r="E10" s="14" t="s">
        <v>16</v>
      </c>
      <c r="F10" s="14"/>
      <c r="G10" s="16">
        <v>1.05</v>
      </c>
      <c r="H10" s="16"/>
      <c r="I10" s="17">
        <v>33.47</v>
      </c>
      <c r="J10" s="17">
        <f ca="1">ROUND(INDIRECT(ADDRESS(ROW()+(0), COLUMN()+(-3), 1))*INDIRECT(ADDRESS(ROW()+(0), COLUMN()+(-1), 1)), 2)</f>
        <v>35.14</v>
      </c>
      <c r="K10" s="17"/>
    </row>
    <row r="11" spans="1:11" ht="13.50" thickBot="1" customHeight="1">
      <c r="A11" s="14" t="s">
        <v>17</v>
      </c>
      <c r="B11" s="14"/>
      <c r="C11" s="14"/>
      <c r="D11" s="15" t="s">
        <v>18</v>
      </c>
      <c r="E11" s="14" t="s">
        <v>19</v>
      </c>
      <c r="F11" s="14"/>
      <c r="G11" s="16">
        <v>0.3</v>
      </c>
      <c r="H11" s="16"/>
      <c r="I11" s="17">
        <v>7.76</v>
      </c>
      <c r="J11" s="17">
        <f ca="1">ROUND(INDIRECT(ADDRESS(ROW()+(0), COLUMN()+(-3), 1))*INDIRECT(ADDRESS(ROW()+(0), COLUMN()+(-1), 1)), 2)</f>
        <v>2.33</v>
      </c>
      <c r="K11" s="17"/>
    </row>
    <row r="12" spans="1:11" ht="13.50" thickBot="1" customHeight="1">
      <c r="A12" s="14" t="s">
        <v>20</v>
      </c>
      <c r="B12" s="14"/>
      <c r="C12" s="14"/>
      <c r="D12" s="15" t="s">
        <v>21</v>
      </c>
      <c r="E12" s="14" t="s">
        <v>22</v>
      </c>
      <c r="F12" s="14"/>
      <c r="G12" s="16">
        <v>0.055</v>
      </c>
      <c r="H12" s="16"/>
      <c r="I12" s="17">
        <v>23.31</v>
      </c>
      <c r="J12" s="17">
        <f ca="1">ROUND(INDIRECT(ADDRESS(ROW()+(0), COLUMN()+(-3), 1))*INDIRECT(ADDRESS(ROW()+(0), COLUMN()+(-1), 1)), 2)</f>
        <v>1.28</v>
      </c>
      <c r="K12" s="17"/>
    </row>
    <row r="13" spans="1:11" ht="13.50" thickBot="1" customHeight="1">
      <c r="A13" s="14" t="s">
        <v>23</v>
      </c>
      <c r="B13" s="14"/>
      <c r="C13" s="14"/>
      <c r="D13" s="18" t="s">
        <v>24</v>
      </c>
      <c r="E13" s="19" t="s">
        <v>25</v>
      </c>
      <c r="F13" s="19"/>
      <c r="G13" s="20">
        <v>0.055</v>
      </c>
      <c r="H13" s="20"/>
      <c r="I13" s="21">
        <v>22.13</v>
      </c>
      <c r="J13" s="21">
        <f ca="1">ROUND(INDIRECT(ADDRESS(ROW()+(0), COLUMN()+(-3), 1))*INDIRECT(ADDRESS(ROW()+(0), COLUMN()+(-1), 1)), 2)</f>
        <v>1.22</v>
      </c>
      <c r="K13" s="21"/>
    </row>
    <row r="14" spans="1:11" ht="13.50" thickBot="1" customHeight="1">
      <c r="A14" s="19"/>
      <c r="B14" s="19"/>
      <c r="C14" s="19"/>
      <c r="D14" s="22" t="s">
        <v>26</v>
      </c>
      <c r="E14" s="5" t="s">
        <v>27</v>
      </c>
      <c r="F14" s="5"/>
      <c r="G14" s="23">
        <v>2</v>
      </c>
      <c r="H14" s="23"/>
      <c r="I14" s="24">
        <f ca="1">ROUND(SUM(INDIRECT(ADDRESS(ROW()+(-1), COLUMN()+(1), 1)),INDIRECT(ADDRESS(ROW()+(-2), COLUMN()+(1), 1)),INDIRECT(ADDRESS(ROW()+(-3), COLUMN()+(1), 1)),INDIRECT(ADDRESS(ROW()+(-4), COLUMN()+(1), 1)),INDIRECT(ADDRESS(ROW()+(-5), COLUMN()+(1), 1))), 2)</f>
        <v>50.82</v>
      </c>
      <c r="J14" s="24">
        <f ca="1">ROUND(INDIRECT(ADDRESS(ROW()+(0), COLUMN()+(-3), 1))*INDIRECT(ADDRESS(ROW()+(0), COLUMN()+(-1), 1))/100, 2)</f>
        <v>1.02</v>
      </c>
      <c r="K14" s="24"/>
    </row>
    <row r="15" spans="1:11" ht="13.50" thickBot="1" customHeight="1">
      <c r="A15" s="25" t="s">
        <v>28</v>
      </c>
      <c r="B15" s="25"/>
      <c r="C15" s="25"/>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51.84</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1.07202e+006</v>
      </c>
      <c r="G19" s="31"/>
      <c r="H19" s="31">
        <v>1.07202e+006</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4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