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<sst xmlns="http://schemas.openxmlformats.org/spreadsheetml/2006/main" count="36" uniqueCount="36">
  <si>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</si>
  <si>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NAQ030</t>
  </si>
  <si>
    <t xml:space="preserve">m²</t>
  </si>
  <si>
    <t xml:space="preserve">Isolamento térmico pelo interior de coberturas inclinadas sobre espaço não habitável.</t>
  </si>
  <si>
    <r>
      <rPr>
        <sz val="8.25"/>
        <color rgb="FF000000"/>
        <rFont val="Arial"/>
        <family val="2"/>
      </rPr>
      <t xml:space="preserve">Isolamento térmico pelo interior de coberturas inclinadas sobre espaço não habitável, formado por sistema de complexo multicamada, composto de núcleo isolante de espuma de polietileno, revestido com uma lâmina de alumínio em cada face, de 12 mm de espessura, com uma densidade nominal de 29,17 kg/m³, uma resistência térmica de 3,5 m²°C/W e uma condutibilidade térmica de 0,029 W/(m°C), colocado com sobreposição e fixado mecanicamente com grampos de aço inoxidável, sobre ripas de madeira de 30x40 mm. Inclusive fita adesiva de alumínio,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</si>
  <si>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</si>
  <si>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</si>
  <si>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</si>
  <si>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</si>
  <si>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</si>
  <si>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</si>
  <si>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mt16arg010b</t>
  </si>
  <si>
    <t xml:space="preserve">m²</t>
  </si>
  <si>
    <t xml:space="preserve">Complexo multicamada, composto de núcleo isolante de espuma de polietileno, revestido com uma lâmina de alumínio em cada face, de 12 mm de espessura, com uma densidade nominal de 29,17 kg/m³, uma resistência térmica de 3,5 m²°C/W e uma condutibilidade térmica de 0,029 W/(m°C), fornecido em rolos de 1,60x12,50 m.</t>
  </si>
  <si>
    <t xml:space="preserve">mt42www020</t>
  </si>
  <si>
    <t xml:space="preserve">m</t>
  </si>
  <si>
    <t xml:space="preserve">Fita autocolante de alumínio, de 50 microns de espessura e 65 mm de largura, à base de resinas acrílicas.</t>
  </si>
  <si>
    <t xml:space="preserve">mt13blw155a</t>
  </si>
  <si>
    <t xml:space="preserve">m</t>
  </si>
  <si>
    <t xml:space="preserve">Ripa de madeira de pinho, com humidade inferior a 15%, de 30x40 mm.</t>
  </si>
  <si>
    <t xml:space="preserve">mt16aaa070</t>
  </si>
  <si>
    <t xml:space="preserve">Ud</t>
  </si>
  <si>
    <t xml:space="preserve">Agrafo de aço inoxidável, de 14 mm.</t>
  </si>
  <si>
    <t xml:space="preserve">mt13blw131</t>
  </si>
  <si>
    <t xml:space="preserve">Ud</t>
  </si>
  <si>
    <t xml:space="preserve">Parafuso para fixação de ripa.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</si>
  <si>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</si>
  <si>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</si>
  <si>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</si>
  <si>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</si>
  <si>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</si>
  <si>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</si>
  <si>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</si>
  <si>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</si>
  <si>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0,35€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</si>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</sst>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2.38" customWidth="1"/>
    <col min="5" max="5" width="64.7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1.100000</v>
      </c>
      <c r="G9" s="13">
        <v>9.170000</v>
      </c>
      <c r="H9" s="13">
        <f ca="1">ROUND(INDIRECT(ADDRESS(ROW()+(0), COLUMN()+(-2), 1))*INDIRECT(ADDRESS(ROW()+(0), COLUMN()+(-1), 1)), 2)</f>
        <v>10.090000</v>
      </c>
    </row>
    <row r="10" spans="1:8" ht="24.00" thickBot="1" customHeight="1">
      <c r="A10" s="14" t="s">
        <v>14</v>
      </c>
      <c r="B10" s="14"/>
      <c r="C10" s="15" t="s">
        <v>15</v>
      </c>
      <c r="D10" s="15"/>
      <c r="E10" s="14" t="s">
        <v>16</v>
      </c>
      <c r="F10" s="16">
        <v>1.000000</v>
      </c>
      <c r="G10" s="17">
        <v>0.210000</v>
      </c>
      <c r="H10" s="17">
        <f ca="1">ROUND(INDIRECT(ADDRESS(ROW()+(0), COLUMN()+(-2), 1))*INDIRECT(ADDRESS(ROW()+(0), COLUMN()+(-1), 1)), 2)</f>
        <v>0.210000</v>
      </c>
    </row>
    <row r="11" spans="1:8" ht="13.50" thickBot="1" customHeight="1">
      <c r="A11" s="14" t="s">
        <v>17</v>
      </c>
      <c r="B11" s="14"/>
      <c r="C11" s="15" t="s">
        <v>18</v>
      </c>
      <c r="D11" s="15"/>
      <c r="E11" s="14" t="s">
        <v>19</v>
      </c>
      <c r="F11" s="16">
        <v>1.400000</v>
      </c>
      <c r="G11" s="17">
        <v>0.860000</v>
      </c>
      <c r="H11" s="17">
        <f ca="1">ROUND(INDIRECT(ADDRESS(ROW()+(0), COLUMN()+(-2), 1))*INDIRECT(ADDRESS(ROW()+(0), COLUMN()+(-1), 1)), 2)</f>
        <v>1.200000</v>
      </c>
    </row>
    <row r="12" spans="1:8" ht="13.50" thickBot="1" customHeight="1">
      <c r="A12" s="14" t="s">
        <v>20</v>
      </c>
      <c r="B12" s="14"/>
      <c r="C12" s="15" t="s">
        <v>21</v>
      </c>
      <c r="D12" s="15"/>
      <c r="E12" s="14" t="s">
        <v>22</v>
      </c>
      <c r="F12" s="16">
        <v>2.000000</v>
      </c>
      <c r="G12" s="17">
        <v>0.400000</v>
      </c>
      <c r="H12" s="17">
        <f ca="1">ROUND(INDIRECT(ADDRESS(ROW()+(0), COLUMN()+(-2), 1))*INDIRECT(ADDRESS(ROW()+(0), COLUMN()+(-1), 1)), 2)</f>
        <v>0.800000</v>
      </c>
    </row>
    <row r="13" spans="1:8" ht="13.50" thickBot="1" customHeight="1">
      <c r="A13" s="14" t="s">
        <v>23</v>
      </c>
      <c r="B13" s="14"/>
      <c r="C13" s="15" t="s">
        <v>24</v>
      </c>
      <c r="D13" s="15"/>
      <c r="E13" s="14" t="s">
        <v>25</v>
      </c>
      <c r="F13" s="16">
        <v>4.000000</v>
      </c>
      <c r="G13" s="17">
        <v>0.110000</v>
      </c>
      <c r="H13" s="17">
        <f ca="1">ROUND(INDIRECT(ADDRESS(ROW()+(0), COLUMN()+(-2), 1))*INDIRECT(ADDRESS(ROW()+(0), COLUMN()+(-1), 1)), 2)</f>
        <v>0.440000</v>
      </c>
    </row>
    <row r="14" spans="1:8" ht="13.50" thickBot="1" customHeight="1">
      <c r="A14" s="14" t="s">
        <v>26</v>
      </c>
      <c r="B14" s="14"/>
      <c r="C14" s="15" t="s">
        <v>27</v>
      </c>
      <c r="D14" s="15"/>
      <c r="E14" s="14" t="s">
        <v>28</v>
      </c>
      <c r="F14" s="16">
        <v>0.133000</v>
      </c>
      <c r="G14" s="17">
        <v>17.770000</v>
      </c>
      <c r="H14" s="17">
        <f ca="1">ROUND(INDIRECT(ADDRESS(ROW()+(0), COLUMN()+(-2), 1))*INDIRECT(ADDRESS(ROW()+(0), COLUMN()+(-1), 1)), 2)</f>
        <v>2.360000</v>
      </c>
    </row>
    <row r="15" spans="1:8" ht="13.50" thickBot="1" customHeight="1">
      <c r="A15" s="14" t="s">
        <v>29</v>
      </c>
      <c r="B15" s="14"/>
      <c r="C15" s="18" t="s">
        <v>30</v>
      </c>
      <c r="D15" s="18"/>
      <c r="E15" s="19" t="s">
        <v>31</v>
      </c>
      <c r="F15" s="20">
        <v>0.133000</v>
      </c>
      <c r="G15" s="21">
        <v>16.810000</v>
      </c>
      <c r="H15" s="21">
        <f ca="1">ROUND(INDIRECT(ADDRESS(ROW()+(0), COLUMN()+(-2), 1))*INDIRECT(ADDRESS(ROW()+(0), COLUMN()+(-1), 1)), 2)</f>
        <v>2.240000</v>
      </c>
    </row>
    <row r="16" spans="1:8" ht="13.50" thickBot="1" customHeight="1">
      <c r="A16" s="19"/>
      <c r="B16" s="19"/>
      <c r="C16" s="22" t="s">
        <v>32</v>
      </c>
      <c r="D16" s="22"/>
      <c r="E16" s="5" t="s">
        <v>33</v>
      </c>
      <c r="F16" s="23">
        <v>2.000000</v>
      </c>
      <c r="G16" s="24">
        <f ca="1">ROUND(SUM(INDIRECT(ADDRESS(ROW()+(-1), COLUMN()+(1), 1)),INDIRECT(ADDRESS(ROW()+(-2), COLUMN()+(1), 1)),INDIRECT(ADDRESS(ROW()+(-3), COLUMN()+(1), 1)),INDIRECT(ADDRESS(ROW()+(-4), COLUMN()+(1), 1)),INDIRECT(ADDRESS(ROW()+(-5), COLUMN()+(1), 1)),INDIRECT(ADDRESS(ROW()+(-6), COLUMN()+(1), 1)),INDIRECT(ADDRESS(ROW()+(-7), COLUMN()+(1), 1))), 2)</f>
        <v>17.340000</v>
      </c>
      <c r="H16" s="24">
        <f ca="1">ROUND(INDIRECT(ADDRESS(ROW()+(0), COLUMN()+(-2), 1))*INDIRECT(ADDRESS(ROW()+(0), COLUMN()+(-1), 1))/100, 2)</f>
        <v>0.350000</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17.690000</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620079" right="0.472441" top="0.472441" bottom="0.472441" header="0.0" footer="0.0"/>
  <pageSetup paperSize="9" orientation="portrait"/>
  <rowBreaks count="0" manualBreakCount="0">
    </rowBreaks>
</worksheet>
</file>