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<sst xmlns="http://schemas.openxmlformats.org/spreadsheetml/2006/main" count="36" uniqueCount="36">
  <si>
    <t xml:space="preserve"/>
  </si>
  <si>
    <t xml:space="preserve">NAQ030</t>
  </si>
  <si>
    <t xml:space="preserve">m²</t>
  </si>
  <si>
    <t xml:space="preserve">Isolamento térmico pelo interior de coberturas inclinadas sobre espaço não habitável.</t>
  </si>
  <si>
    <r>
      <rPr>
        <sz val="8.25"/>
        <color rgb="FF000000"/>
        <rFont val="Arial"/>
        <family val="2"/>
      </rPr>
      <t xml:space="preserve">Isolamento térmico pelo interior de coberturas inclinadas sobre espaço não habitável, formado por manta de lã de vidro Ursa Terra MNU40 Manta Fieltro "URSA IBÉRICA AISLANTES", sem revestir, de 160 mm de espessura, resistência térmica 4 m²°C/W, condutibilidade térmica 0,04 W/(m°C), colocado topo a topo, simplesmente apoiado. Inclusive fita autocolante para vedação de juntas.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</si>
  <si>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</si>
  <si>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</si>
  <si>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</si>
  <si>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</si>
  <si>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</si>
  <si>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</si>
  <si>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mt16lvp010e</t>
  </si>
  <si>
    <t xml:space="preserve">m²</t>
  </si>
  <si>
    <t xml:space="preserve">Manta de lã de vidro Ursa Terra MNU40 Manta Fieltro "URSA IBÉRICA AISLANTES", sem revestir, de 160 mm de espessura, resistência térmica 4 m²°C/W, condutibilidade térmica 0,04 W/(m°C), segundo EN 13162, Euroclasse A1 de reacção ao fogo, com código de designação MW-EN 13162-T1-MU1.</t>
  </si>
  <si>
    <t xml:space="preserve">mt16aaa030</t>
  </si>
  <si>
    <t xml:space="preserve">m</t>
  </si>
  <si>
    <t xml:space="preserve">Fita autocolante para vedação de juntas.</t>
  </si>
  <si>
    <t xml:space="preserve">mo054</t>
  </si>
  <si>
    <t xml:space="preserve">h</t>
  </si>
  <si>
    <t xml:space="preserve">Oficial de 1ª montador de isolamentos.</t>
  </si>
  <si>
    <t xml:space="preserve">mo101</t>
  </si>
  <si>
    <t xml:space="preserve">h</t>
  </si>
  <si>
    <t xml:space="preserve">Ajudante de montador de isolamentos.</t>
  </si>
  <si>
    <t xml:space="preserve">%</t>
  </si>
  <si>
    <t xml:space="preserve">Custos directos complementares</t>
  </si>
  <si>
    <t xml:space="preserve">Custo de manutenção decenal: 0,20€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</si>
  <si>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</si>
  <si>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</si>
  <si>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</si>
  <si>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</si>
  <si>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</si>
  <si>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13162:2012+A1:2015</t>
  </si>
  <si>
    <t xml:space="preserve">Produtos de isolamento  térmico para aplicação em edifícios — Produtos manufaturados de lã mineral (MW) — Especificação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</si>
  <si>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 e início do período de coexistência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</si>
  <si>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 / entrada em vigor da marcação CE</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</si>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</sst>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3.40" customWidth="1"/>
    <col min="3" max="3" width="2.89" customWidth="1"/>
    <col min="4" max="4" width="0.68" customWidth="1"/>
    <col min="5" max="5" width="74.46"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45.00" thickBot="1" customHeight="1">
      <c r="A5" s="5" t="s">
        <v>4</v>
      </c>
      <c r="B5" s="5"/>
      <c r="C5" s="5"/>
      <c r="D5" s="5"/>
      <c r="E5" s="5"/>
      <c r="F5" s="5"/>
      <c r="G5" s="5"/>
      <c r="H5" s="5"/>
      <c r="I5" s="5"/>
      <c r="J5" s="5"/>
      <c r="K5" s="5"/>
    </row>
    <row r="8" spans="1:11" ht="13.50" thickBot="1" customHeight="1">
      <c r="A8" s="6" t="s">
        <v>5</v>
      </c>
      <c r="B8" s="6"/>
      <c r="C8" s="6" t="s">
        <v>6</v>
      </c>
      <c r="D8" s="6"/>
      <c r="E8" s="6" t="s">
        <v>7</v>
      </c>
      <c r="F8" s="6"/>
      <c r="G8" s="6" t="s">
        <v>8</v>
      </c>
      <c r="H8" s="6"/>
      <c r="I8" s="6" t="s">
        <v>9</v>
      </c>
      <c r="J8" s="6" t="s">
        <v>10</v>
      </c>
      <c r="K8" s="6"/>
    </row>
    <row r="9" spans="1:11" ht="34.50" thickBot="1" customHeight="1">
      <c r="A9" s="7" t="s">
        <v>11</v>
      </c>
      <c r="B9" s="7"/>
      <c r="C9" s="9" t="s">
        <v>12</v>
      </c>
      <c r="D9" s="9"/>
      <c r="E9" s="7" t="s">
        <v>13</v>
      </c>
      <c r="F9" s="7"/>
      <c r="G9" s="11">
        <v>1.100000</v>
      </c>
      <c r="H9" s="11"/>
      <c r="I9" s="13">
        <v>5.810000</v>
      </c>
      <c r="J9" s="13">
        <f ca="1">ROUND(INDIRECT(ADDRESS(ROW()+(0), COLUMN()+(-3), 1))*INDIRECT(ADDRESS(ROW()+(0), COLUMN()+(-1), 1)), 2)</f>
        <v>6.390000</v>
      </c>
      <c r="K9" s="13"/>
    </row>
    <row r="10" spans="1:11" ht="13.50" thickBot="1" customHeight="1">
      <c r="A10" s="14" t="s">
        <v>14</v>
      </c>
      <c r="B10" s="14"/>
      <c r="C10" s="15" t="s">
        <v>15</v>
      </c>
      <c r="D10" s="15"/>
      <c r="E10" s="14" t="s">
        <v>16</v>
      </c>
      <c r="F10" s="14"/>
      <c r="G10" s="16">
        <v>1.000000</v>
      </c>
      <c r="H10" s="16"/>
      <c r="I10" s="17">
        <v>0.300000</v>
      </c>
      <c r="J10" s="17">
        <f ca="1">ROUND(INDIRECT(ADDRESS(ROW()+(0), COLUMN()+(-3), 1))*INDIRECT(ADDRESS(ROW()+(0), COLUMN()+(-1), 1)), 2)</f>
        <v>0.300000</v>
      </c>
      <c r="K10" s="17"/>
    </row>
    <row r="11" spans="1:11" ht="13.50" thickBot="1" customHeight="1">
      <c r="A11" s="14" t="s">
        <v>17</v>
      </c>
      <c r="B11" s="14"/>
      <c r="C11" s="15" t="s">
        <v>18</v>
      </c>
      <c r="D11" s="15"/>
      <c r="E11" s="14" t="s">
        <v>19</v>
      </c>
      <c r="F11" s="14"/>
      <c r="G11" s="16">
        <v>0.083000</v>
      </c>
      <c r="H11" s="16"/>
      <c r="I11" s="17">
        <v>19.030000</v>
      </c>
      <c r="J11" s="17">
        <f ca="1">ROUND(INDIRECT(ADDRESS(ROW()+(0), COLUMN()+(-3), 1))*INDIRECT(ADDRESS(ROW()+(0), COLUMN()+(-1), 1)), 2)</f>
        <v>1.580000</v>
      </c>
      <c r="K11" s="17"/>
    </row>
    <row r="12" spans="1:11" ht="13.50" thickBot="1" customHeight="1">
      <c r="A12" s="14" t="s">
        <v>20</v>
      </c>
      <c r="B12" s="14"/>
      <c r="C12" s="18" t="s">
        <v>21</v>
      </c>
      <c r="D12" s="18"/>
      <c r="E12" s="19" t="s">
        <v>22</v>
      </c>
      <c r="F12" s="19"/>
      <c r="G12" s="20">
        <v>0.083000</v>
      </c>
      <c r="H12" s="20"/>
      <c r="I12" s="21">
        <v>17.970000</v>
      </c>
      <c r="J12" s="21">
        <f ca="1">ROUND(INDIRECT(ADDRESS(ROW()+(0), COLUMN()+(-3), 1))*INDIRECT(ADDRESS(ROW()+(0), COLUMN()+(-1), 1)), 2)</f>
        <v>1.490000</v>
      </c>
      <c r="K12" s="21"/>
    </row>
    <row r="13" spans="1:11" ht="13.50" thickBot="1" customHeight="1">
      <c r="A13" s="19"/>
      <c r="B13" s="19"/>
      <c r="C13" s="22" t="s">
        <v>23</v>
      </c>
      <c r="D13" s="22"/>
      <c r="E13" s="5" t="s">
        <v>24</v>
      </c>
      <c r="F13" s="5"/>
      <c r="G13" s="23">
        <v>2.000000</v>
      </c>
      <c r="H13" s="23"/>
      <c r="I13" s="24">
        <f ca="1">ROUND(SUM(INDIRECT(ADDRESS(ROW()+(-1), COLUMN()+(1), 1)),INDIRECT(ADDRESS(ROW()+(-2), COLUMN()+(1), 1)),INDIRECT(ADDRESS(ROW()+(-3), COLUMN()+(1), 1)),INDIRECT(ADDRESS(ROW()+(-4), COLUMN()+(1), 1))), 2)</f>
        <v>9.760000</v>
      </c>
      <c r="J13" s="24">
        <f ca="1">ROUND(INDIRECT(ADDRESS(ROW()+(0), COLUMN()+(-3), 1))*INDIRECT(ADDRESS(ROW()+(0), COLUMN()+(-1), 1))/100, 2)</f>
        <v>0.200000</v>
      </c>
      <c r="K13" s="24"/>
    </row>
    <row r="14" spans="1:11" ht="13.50" thickBot="1" customHeight="1">
      <c r="A14" s="25" t="s">
        <v>25</v>
      </c>
      <c r="B14" s="25"/>
      <c r="C14" s="26"/>
      <c r="D14" s="26"/>
      <c r="E14" s="26"/>
      <c r="F14" s="26"/>
      <c r="G14" s="27"/>
      <c r="H14" s="27"/>
      <c r="I14" s="25" t="s">
        <v>26</v>
      </c>
      <c r="J14" s="28">
        <f ca="1">ROUND(SUM(INDIRECT(ADDRESS(ROW()+(-1), COLUMN()+(0), 1)),INDIRECT(ADDRESS(ROW()+(-2), COLUMN()+(0), 1)),INDIRECT(ADDRESS(ROW()+(-3), COLUMN()+(0), 1)),INDIRECT(ADDRESS(ROW()+(-4), COLUMN()+(0), 1)),INDIRECT(ADDRESS(ROW()+(-5), COLUMN()+(0), 1))), 2)</f>
        <v>9.960000</v>
      </c>
      <c r="K14" s="28"/>
    </row>
    <row r="17" spans="1:11" ht="13.50" thickBot="1" customHeight="1">
      <c r="A17" s="29" t="s">
        <v>27</v>
      </c>
      <c r="B17" s="29"/>
      <c r="C17" s="29"/>
      <c r="D17" s="29"/>
      <c r="E17" s="29"/>
      <c r="F17" s="29" t="s">
        <v>28</v>
      </c>
      <c r="G17" s="29"/>
      <c r="H17" s="29" t="s">
        <v>29</v>
      </c>
      <c r="I17" s="29"/>
      <c r="J17" s="29"/>
      <c r="K17" s="29" t="s">
        <v>30</v>
      </c>
    </row>
    <row r="18" spans="1:11" ht="13.50" thickBot="1" customHeight="1">
      <c r="A18" s="30" t="s">
        <v>31</v>
      </c>
      <c r="B18" s="30"/>
      <c r="C18" s="30"/>
      <c r="D18" s="30"/>
      <c r="E18" s="30"/>
      <c r="F18" s="31">
        <v>1072015.000000</v>
      </c>
      <c r="G18" s="31"/>
      <c r="H18" s="31">
        <v>1072016.000000</v>
      </c>
      <c r="I18" s="31"/>
      <c r="J18" s="31"/>
      <c r="K18" s="31"/>
    </row>
    <row r="19" spans="1:11" ht="24.00" thickBot="1" customHeight="1">
      <c r="A19" s="32" t="s">
        <v>32</v>
      </c>
      <c r="B19" s="32"/>
      <c r="C19" s="32"/>
      <c r="D19" s="32"/>
      <c r="E19" s="32"/>
      <c r="F19" s="33"/>
      <c r="G19" s="33"/>
      <c r="H19" s="33"/>
      <c r="I19" s="33"/>
      <c r="J19" s="33"/>
      <c r="K19" s="33"/>
    </row>
    <row r="22" spans="1:1" ht="33.75" thickBot="1" customHeight="1">
      <c r="A22" s="1" t="s">
        <v>33</v>
      </c>
      <c r="B22" s="1"/>
      <c r="C22" s="1"/>
      <c r="D22" s="1"/>
      <c r="E22" s="1"/>
      <c r="F22" s="1"/>
      <c r="G22" s="1"/>
      <c r="H22" s="1"/>
      <c r="I22" s="1"/>
      <c r="J22" s="1"/>
      <c r="K22" s="1"/>
    </row>
    <row r="23" spans="1:1" ht="33.75" thickBot="1" customHeight="1">
      <c r="A23" s="1" t="s">
        <v>34</v>
      </c>
      <c r="B23" s="1"/>
      <c r="C23" s="1"/>
      <c r="D23" s="1"/>
      <c r="E23" s="1"/>
      <c r="F23" s="1"/>
      <c r="G23" s="1"/>
      <c r="H23" s="1"/>
      <c r="I23" s="1"/>
      <c r="J23" s="1"/>
      <c r="K23" s="1"/>
    </row>
    <row r="24" spans="1:1" ht="33.75" thickBot="1" customHeight="1">
      <c r="A24" s="1" t="s">
        <v>35</v>
      </c>
      <c r="B24" s="1"/>
      <c r="C24" s="1"/>
      <c r="D24" s="1"/>
      <c r="E24" s="1"/>
      <c r="F24" s="1"/>
      <c r="G24" s="1"/>
      <c r="H24" s="1"/>
      <c r="I24" s="1"/>
      <c r="J24" s="1"/>
      <c r="K24" s="1"/>
    </row>
  </sheetData>
  <mergeCells count="48">
    <mergeCell ref="A1:K1"/>
    <mergeCell ref="B3:C3"/>
    <mergeCell ref="D3:K3"/>
    <mergeCell ref="A5:K5"/>
    <mergeCell ref="A8:B8"/>
    <mergeCell ref="C8:D8"/>
    <mergeCell ref="E8:F8"/>
    <mergeCell ref="G8:H8"/>
    <mergeCell ref="J8:K8"/>
    <mergeCell ref="A9:B9"/>
    <mergeCell ref="C9:D9"/>
    <mergeCell ref="E9:F9"/>
    <mergeCell ref="G9:H9"/>
    <mergeCell ref="J9:K9"/>
    <mergeCell ref="A10:B10"/>
    <mergeCell ref="C10:D10"/>
    <mergeCell ref="E10:F10"/>
    <mergeCell ref="G10:H10"/>
    <mergeCell ref="J10:K10"/>
    <mergeCell ref="A11:B11"/>
    <mergeCell ref="C11:D11"/>
    <mergeCell ref="E11:F11"/>
    <mergeCell ref="G11:H11"/>
    <mergeCell ref="J11:K11"/>
    <mergeCell ref="A12:B12"/>
    <mergeCell ref="C12:D12"/>
    <mergeCell ref="E12:F12"/>
    <mergeCell ref="G12:H12"/>
    <mergeCell ref="J12:K12"/>
    <mergeCell ref="A13:B13"/>
    <mergeCell ref="C13:D13"/>
    <mergeCell ref="E13:F13"/>
    <mergeCell ref="G13:H13"/>
    <mergeCell ref="J13:K13"/>
    <mergeCell ref="A14:F14"/>
    <mergeCell ref="G14:H14"/>
    <mergeCell ref="J14:K14"/>
    <mergeCell ref="A17:E17"/>
    <mergeCell ref="F17:G17"/>
    <mergeCell ref="H17:J17"/>
    <mergeCell ref="A18:E18"/>
    <mergeCell ref="F18:G19"/>
    <mergeCell ref="H18:J19"/>
    <mergeCell ref="K18:K19"/>
    <mergeCell ref="A19:E19"/>
    <mergeCell ref="A22:K22"/>
    <mergeCell ref="A23:K23"/>
    <mergeCell ref="A24:K24"/>
  </mergeCells>
  <pageMargins left="0.147638" right="0.147638" top="0.206693" bottom="0.206693" header="0.0" footer="0.0"/>
  <pageSetup paperSize="9" orientation="portrait"/>
  <rowBreaks count="0" manualBreakCount="0">
    </rowBreaks>
</worksheet>
</file>