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<sst xmlns="http://schemas.openxmlformats.org/spreadsheetml/2006/main" count="38" uniqueCount="38">
  <si>
    <t xml:space="preserve"/>
  </si>
  <si>
    <t xml:space="preserve">NAK020</t>
  </si>
  <si>
    <t xml:space="preserve">m²</t>
  </si>
  <si>
    <t xml:space="preserve">Isolamento vertical de lajes térreas, com poliestireno extrudido.</t>
  </si>
  <si>
    <r>
      <rPr>
        <sz val="7.80"/>
        <color rgb="FF000000"/>
        <rFont val="Arial"/>
        <family val="2"/>
      </rPr>
      <t xml:space="preserve">Isolamento térmico vertical de lajes térreas formado por </t>
    </r>
    <r>
      <rPr>
        <b/>
        <sz val="7.80"/>
        <color rgb="FF000000"/>
        <rFont val="Arial"/>
        <family val="2"/>
      </rPr>
      <t xml:space="preserve">painel rígido de poliestireno extrudido Ursa XPS NV L "URSA IBÉRICA AISLANTES", de 80 mm de espessura, resistência à compressão &gt;= 500 kPa, resistência térmica 2,2 m²°C/W, condutibilidade térmica 0,036 W/(m°C)</t>
    </r>
    <r>
      <rPr>
        <sz val="7.80"/>
        <color rgb="FF000000"/>
        <rFont val="Arial"/>
        <family val="2"/>
      </rPr>
      <t xml:space="preserve">, colocado no perímetro da camada base, coberto com um filme de polietileno de 0,2 mm de espessura, preparado para receber uma camada base de argamassa ou betão (não incluída neste preço).</t>
    </r>
  </si>
  <si>
    <t xml:space="preserve">Unitário</t>
  </si>
  <si>
    <t xml:space="preserve">Ud</t>
  </si>
  <si>
    <t xml:space="preserve">Descrição</t>
  </si>
  <si>
    <t xml:space="preserve">Rend.</t>
  </si>
  <si>
    <t xml:space="preserve">Preço unitário</t>
  </si>
  <si>
    <t xml:space="preserve">Importância</t>
  </si>
  <si>
    <t xml:space="preserve">mt16pxp010bh</t>
  </si>
  <si>
    <t xml:space="preserve">m²</t>
  </si>
  <si>
    <t xml:space="preserve">Painel rígido de poliestireno extrudido Ursa XPS NV L "URSA IBÉRICA AISLANTES", segundo EN 13164, de superfície lisa e bordo lateral a meia madeira, de 80 mm de espessura, resistência à compressão &gt;= 500 kPa, resistência térmica 2,2 m²°C/W, condutibilidade térmica 0,036 W/(m°C), Euroclasse E de reacção ao fogo, com código de designação XPS-EN 13164-T1-CS(10/Y)500-DLT(2)5-DS(TH)-CC(2/1,5/50)175-WL(T)0,7-WD(V)3-FT2.</t>
  </si>
  <si>
    <t xml:space="preserve">mt17poa010d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</si>
  <si>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</si>
  <si>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</si>
  <si>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</si>
  <si>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</si>
  <si>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</si>
  <si>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</si>
  <si>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</si>
  <si>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</si>
  <si>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</si>
  <si>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</si>
  <si>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</si>
  <si>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</si>
  <si>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</si>
  <si>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Total:</t>
  </si>
  <si>
    <t xml:space="preserve">Referência e título da norma</t>
  </si>
  <si>
    <r>
      <rPr>
        <sz val="7.80"/>
        <color rgb="FF000000"/>
        <rFont val="Arial"/>
        <family val="2"/>
      </rPr>
      <t xml:space="preserve">Aplicabilidade</t>
    </r>
    <r>
      <rPr>
        <sz val="7.80"/>
        <color rgb="FF000000"/>
        <rFont val="Arial"/>
        <family val="2"/>
      </rPr>
      <t xml:space="preserve">
</t>
    </r>
    <r>
      <rPr>
        <sz val="7.80"/>
        <color rgb="FF000000"/>
        <rFont val="Arial"/>
        <family val="2"/>
      </rPr>
      <t xml:space="preserve">(1)</t>
    </r>
  </si>
  <si>
    <r>
      <rPr>
        <sz val="7.80"/>
        <color rgb="FF000000"/>
        <rFont val="Arial"/>
        <family val="2"/>
      </rPr>
      <t xml:space="preserve">Obrigatoriedade</t>
    </r>
    <r>
      <rPr>
        <sz val="7.80"/>
        <color rgb="FF000000"/>
        <rFont val="Arial"/>
        <family val="2"/>
      </rPr>
      <t xml:space="preserve">
</t>
    </r>
    <r>
      <rPr>
        <sz val="7.80"/>
        <color rgb="FF000000"/>
        <rFont val="Arial"/>
        <family val="2"/>
      </rPr>
      <t xml:space="preserve">(2)</t>
    </r>
  </si>
  <si>
    <r>
      <rPr>
        <sz val="7.80"/>
        <color rgb="FF000000"/>
        <rFont val="Arial"/>
        <family val="2"/>
      </rPr>
      <t xml:space="preserve">Sistema</t>
    </r>
    <r>
      <rPr>
        <sz val="7.80"/>
        <color rgb="FF000000"/>
        <rFont val="Arial"/>
        <family val="2"/>
      </rPr>
      <t xml:space="preserve">
</t>
    </r>
    <r>
      <rPr>
        <sz val="7.80"/>
        <color rgb="FF000000"/>
        <rFont val="Arial"/>
        <family val="2"/>
      </rPr>
      <t xml:space="preserve">(3)</t>
    </r>
  </si>
  <si>
    <t xml:space="preserve">EN 13164:2012</t>
  </si>
  <si>
    <t xml:space="preserve">Produtos de isolamento térmico para aplicação em edifícios - Produtos manutaturados de espuma de poliestireno extrudido (XPS) - Especificação Especificação </t>
  </si>
  <si>
    <t xml:space="preserve">(1) Data de entrada em aplicação da norma harmonizada e início do período de coexistência</t>
  </si>
  <si>
    <t xml:space="preserve">(2) Data final do período de coexistência / entrada em vigor da marcação CE</t>
  </si>
  <si>
    <t xml:space="preserve">(3) Sistema de avaliação e verificação da regularidade do desempenho</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</si>
</sst>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5" xfId="0" applyFont="1" applyAlignment="1">
      <alignment horizontal="center"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201" fontId="0" fillId="0" borderId="5"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3.79" customWidth="1"/>
    <col min="3" max="3" width="6.12" customWidth="1"/>
    <col min="4" max="4" width="21.71" customWidth="1"/>
    <col min="5" max="5" width="28.12" customWidth="1"/>
    <col min="6" max="6" width="9.18" customWidth="1"/>
    <col min="7" max="7" width="5.97" customWidth="1"/>
    <col min="8" max="8" width="5.97" customWidth="1"/>
    <col min="9" max="9" width="1.17" customWidth="1"/>
    <col min="10" max="10" width="8.01" customWidth="1"/>
    <col min="11" max="11" width="3.93" customWidth="1"/>
    <col min="12" max="12" width="2.77" customWidth="1"/>
    <col min="13" max="13" width="8.45" customWidth="1"/>
  </cols>
  <sheetData>
    <row r="1" spans="1:1" ht="1.80" thickBot="1" customHeight="1">
      <c r="A1" s="1" t="s">
        <v>0</v>
      </c>
      <c r="B1" s="1"/>
      <c r="C1" s="1"/>
      <c r="D1" s="1"/>
      <c r="E1" s="1"/>
      <c r="F1" s="1"/>
      <c r="G1" s="1"/>
      <c r="H1" s="1"/>
      <c r="I1" s="1"/>
      <c r="J1" s="1"/>
      <c r="K1" s="1"/>
      <c r="L1" s="1"/>
      <c r="M1" s="1"/>
    </row>
    <row r="3" spans="1:13" ht="31.20" thickBot="1" customHeight="1">
      <c r="A3" s="3" t="s">
        <v>1</v>
      </c>
      <c r="B3" s="3"/>
      <c r="C3" s="3"/>
      <c r="D3" s="4" t="s">
        <v>2</v>
      </c>
      <c r="E3" s="3" t="s">
        <v>3</v>
      </c>
      <c r="F3" s="5"/>
      <c r="G3" s="5"/>
      <c r="H3" s="5"/>
      <c r="I3" s="5"/>
      <c r="J3" s="5"/>
      <c r="K3" s="5"/>
      <c r="L3" s="5"/>
      <c r="M3" s="5"/>
    </row>
    <row r="4" spans="1:13" ht="40.80" thickBot="1" customHeight="1">
      <c r="A4" s="6" t="s">
        <v>4</v>
      </c>
      <c r="B4" s="6"/>
      <c r="C4" s="6"/>
      <c r="D4" s="7"/>
      <c r="E4" s="7"/>
      <c r="F4" s="7"/>
      <c r="G4" s="7"/>
      <c r="H4" s="7"/>
      <c r="I4" s="7"/>
      <c r="J4" s="7"/>
      <c r="K4" s="8"/>
      <c r="L4" s="8"/>
      <c r="M4" s="8"/>
    </row>
    <row r="7" spans="1:13" ht="12.00" thickBot="1" customHeight="1">
      <c r="A7" s="9" t="s">
        <v>5</v>
      </c>
      <c r="B7" s="9" t="s">
        <v>6</v>
      </c>
      <c r="C7" s="9" t="s">
        <v>7</v>
      </c>
      <c r="D7" s="9"/>
      <c r="E7" s="9"/>
      <c r="F7" s="9"/>
      <c r="G7" s="9"/>
      <c r="H7" s="9" t="s">
        <v>8</v>
      </c>
      <c r="I7" s="9" t="s">
        <v>9</v>
      </c>
      <c r="J7" s="9"/>
      <c r="K7" s="9"/>
      <c r="L7" s="9" t="s">
        <v>10</v>
      </c>
      <c r="M7" s="9"/>
    </row>
    <row r="8" spans="1:13" ht="60.00" thickBot="1" customHeight="1">
      <c r="A8" s="10" t="s">
        <v>11</v>
      </c>
      <c r="B8" s="12" t="s">
        <v>12</v>
      </c>
      <c r="C8" s="10" t="s">
        <v>13</v>
      </c>
      <c r="D8" s="10"/>
      <c r="E8" s="10"/>
      <c r="F8" s="10"/>
      <c r="G8" s="10"/>
      <c r="H8" s="14">
        <v>1.100000</v>
      </c>
      <c r="I8" s="16">
        <v>22.360000</v>
      </c>
      <c r="J8" s="16"/>
      <c r="K8" s="16"/>
      <c r="L8" s="16">
        <f ca="1">ROUND(INDIRECT(ADDRESS(ROW()+(0), COLUMN()+(-4), 1))*INDIRECT(ADDRESS(ROW()+(0), COLUMN()+(-3), 1)), 2)</f>
        <v>24.600000</v>
      </c>
      <c r="M8" s="16"/>
    </row>
    <row r="9" spans="1:13" ht="12.00" thickBot="1" customHeight="1">
      <c r="A9" s="17" t="s">
        <v>14</v>
      </c>
      <c r="B9" s="18" t="s">
        <v>15</v>
      </c>
      <c r="C9" s="17" t="s">
        <v>16</v>
      </c>
      <c r="D9" s="17"/>
      <c r="E9" s="17"/>
      <c r="F9" s="17"/>
      <c r="G9" s="17"/>
      <c r="H9" s="19">
        <v>1.100000</v>
      </c>
      <c r="I9" s="20">
        <v>0.370000</v>
      </c>
      <c r="J9" s="20"/>
      <c r="K9" s="20"/>
      <c r="L9" s="20">
        <f ca="1">ROUND(INDIRECT(ADDRESS(ROW()+(0), COLUMN()+(-4), 1))*INDIRECT(ADDRESS(ROW()+(0), COLUMN()+(-3), 1)), 2)</f>
        <v>0.410000</v>
      </c>
      <c r="M9" s="20"/>
    </row>
    <row r="10" spans="1:13" ht="12.00" thickBot="1" customHeight="1">
      <c r="A10" s="17" t="s">
        <v>17</v>
      </c>
      <c r="B10" s="18" t="s">
        <v>18</v>
      </c>
      <c r="C10" s="17" t="s">
        <v>19</v>
      </c>
      <c r="D10" s="17"/>
      <c r="E10" s="17"/>
      <c r="F10" s="17"/>
      <c r="G10" s="17"/>
      <c r="H10" s="19">
        <v>0.400000</v>
      </c>
      <c r="I10" s="20">
        <v>0.300000</v>
      </c>
      <c r="J10" s="20"/>
      <c r="K10" s="20"/>
      <c r="L10" s="20">
        <f ca="1">ROUND(INDIRECT(ADDRESS(ROW()+(0), COLUMN()+(-4), 1))*INDIRECT(ADDRESS(ROW()+(0), COLUMN()+(-3), 1)), 2)</f>
        <v>0.120000</v>
      </c>
      <c r="M10" s="20"/>
    </row>
    <row r="11" spans="1:13" ht="12.00" thickBot="1" customHeight="1">
      <c r="A11" s="17" t="s">
        <v>20</v>
      </c>
      <c r="B11" s="18" t="s">
        <v>21</v>
      </c>
      <c r="C11" s="17" t="s">
        <v>22</v>
      </c>
      <c r="D11" s="17"/>
      <c r="E11" s="17"/>
      <c r="F11" s="17"/>
      <c r="G11" s="17"/>
      <c r="H11" s="19">
        <v>0.186000</v>
      </c>
      <c r="I11" s="20">
        <v>17.410000</v>
      </c>
      <c r="J11" s="20"/>
      <c r="K11" s="20"/>
      <c r="L11" s="20">
        <f ca="1">ROUND(INDIRECT(ADDRESS(ROW()+(0), COLUMN()+(-4), 1))*INDIRECT(ADDRESS(ROW()+(0), COLUMN()+(-3), 1)), 2)</f>
        <v>3.240000</v>
      </c>
      <c r="M11" s="20"/>
    </row>
    <row r="12" spans="1:13" ht="12.00" thickBot="1" customHeight="1">
      <c r="A12" s="17" t="s">
        <v>23</v>
      </c>
      <c r="B12" s="21" t="s">
        <v>24</v>
      </c>
      <c r="C12" s="22" t="s">
        <v>25</v>
      </c>
      <c r="D12" s="22"/>
      <c r="E12" s="22"/>
      <c r="F12" s="22"/>
      <c r="G12" s="22"/>
      <c r="H12" s="23">
        <v>0.186000</v>
      </c>
      <c r="I12" s="24">
        <v>16.450000</v>
      </c>
      <c r="J12" s="24"/>
      <c r="K12" s="24"/>
      <c r="L12" s="24">
        <f ca="1">ROUND(INDIRECT(ADDRESS(ROW()+(0), COLUMN()+(-4), 1))*INDIRECT(ADDRESS(ROW()+(0), COLUMN()+(-3), 1)), 2)</f>
        <v>3.060000</v>
      </c>
      <c r="M12" s="24"/>
    </row>
    <row r="13" spans="1:13" ht="12.00" thickBot="1" customHeight="1">
      <c r="A13" s="22"/>
      <c r="B13" s="25" t="s">
        <v>26</v>
      </c>
      <c r="C13" s="26" t="s">
        <v>27</v>
      </c>
      <c r="D13" s="26"/>
      <c r="E13" s="26"/>
      <c r="F13" s="26"/>
      <c r="G13" s="26"/>
      <c r="H13" s="27">
        <v>2.000000</v>
      </c>
      <c r="I13" s="28">
        <f ca="1">ROUND(SUM(INDIRECT(ADDRESS(ROW()+(-1), COLUMN()+(3), 1)),INDIRECT(ADDRESS(ROW()+(-2), COLUMN()+(3), 1)),INDIRECT(ADDRESS(ROW()+(-3), COLUMN()+(3), 1)),INDIRECT(ADDRESS(ROW()+(-4), COLUMN()+(3), 1)),INDIRECT(ADDRESS(ROW()+(-5), COLUMN()+(3), 1))), 2)</f>
        <v>31.430000</v>
      </c>
      <c r="J13" s="28"/>
      <c r="K13" s="28"/>
      <c r="L13" s="28">
        <f ca="1">ROUND(INDIRECT(ADDRESS(ROW()+(0), COLUMN()+(-4), 1))*INDIRECT(ADDRESS(ROW()+(0), COLUMN()+(-3), 1))/100, 2)</f>
        <v>0.630000</v>
      </c>
      <c r="M13" s="28"/>
    </row>
    <row r="14" spans="1:13" ht="12.00" thickBot="1" customHeight="1">
      <c r="A14" s="29"/>
      <c r="B14" s="30"/>
      <c r="C14" s="30"/>
      <c r="D14" s="30"/>
      <c r="E14" s="30"/>
      <c r="F14" s="30"/>
      <c r="G14" s="30"/>
      <c r="H14" s="31"/>
      <c r="I14" s="6" t="s">
        <v>28</v>
      </c>
      <c r="J14" s="6"/>
      <c r="K14" s="6"/>
      <c r="L14" s="32">
        <f ca="1">ROUND(SUM(INDIRECT(ADDRESS(ROW()+(-1), COLUMN()+(0), 1)),INDIRECT(ADDRESS(ROW()+(-2), COLUMN()+(0), 1)),INDIRECT(ADDRESS(ROW()+(-3), COLUMN()+(0), 1)),INDIRECT(ADDRESS(ROW()+(-4), COLUMN()+(0), 1)),INDIRECT(ADDRESS(ROW()+(-5), COLUMN()+(0), 1)),INDIRECT(ADDRESS(ROW()+(-6), COLUMN()+(0), 1))), 2)</f>
        <v>32.060000</v>
      </c>
      <c r="M14" s="32"/>
    </row>
    <row r="17" spans="1:13" ht="21.60" thickBot="1" customHeight="1">
      <c r="A17" s="33" t="s">
        <v>29</v>
      </c>
      <c r="B17" s="33"/>
      <c r="C17" s="33"/>
      <c r="D17" s="33"/>
      <c r="E17" s="33"/>
      <c r="F17" s="33"/>
      <c r="G17" s="33" t="s">
        <v>30</v>
      </c>
      <c r="H17" s="33"/>
      <c r="I17" s="33"/>
      <c r="J17" s="33" t="s">
        <v>31</v>
      </c>
      <c r="K17" s="33"/>
      <c r="L17" s="33"/>
      <c r="M17" s="33" t="s">
        <v>32</v>
      </c>
    </row>
    <row r="18" spans="1:13" ht="12.00" thickBot="1" customHeight="1">
      <c r="A18" s="34" t="s">
        <v>33</v>
      </c>
      <c r="B18" s="34"/>
      <c r="C18" s="34"/>
      <c r="D18" s="34"/>
      <c r="E18" s="34"/>
      <c r="F18" s="34"/>
      <c r="G18" s="35">
        <v>192013.000000</v>
      </c>
      <c r="H18" s="35"/>
      <c r="I18" s="35"/>
      <c r="J18" s="35">
        <v>192013.000000</v>
      </c>
      <c r="K18" s="35"/>
      <c r="L18" s="35"/>
      <c r="M18" s="35"/>
    </row>
    <row r="19" spans="1:13" ht="21.60" thickBot="1" customHeight="1">
      <c r="A19" s="36" t="s">
        <v>34</v>
      </c>
      <c r="B19" s="36"/>
      <c r="C19" s="36"/>
      <c r="D19" s="36"/>
      <c r="E19" s="36"/>
      <c r="F19" s="36"/>
      <c r="G19" s="37"/>
      <c r="H19" s="37"/>
      <c r="I19" s="37"/>
      <c r="J19" s="37"/>
      <c r="K19" s="37"/>
      <c r="L19" s="37"/>
      <c r="M19" s="37"/>
    </row>
    <row r="22" spans="1:1" ht="11.40" thickBot="1" customHeight="1">
      <c r="A22" s="1" t="s">
        <v>35</v>
      </c>
      <c r="B22" s="1"/>
      <c r="C22" s="1"/>
      <c r="D22" s="1"/>
      <c r="E22" s="1"/>
      <c r="F22" s="1"/>
      <c r="G22" s="1"/>
      <c r="H22" s="1"/>
      <c r="I22" s="1"/>
      <c r="J22" s="1"/>
      <c r="K22" s="1"/>
      <c r="L22" s="1"/>
      <c r="M22" s="1"/>
    </row>
    <row r="23" spans="1:1" ht="11.40" thickBot="1" customHeight="1">
      <c r="A23" s="1" t="s">
        <v>36</v>
      </c>
      <c r="B23" s="1"/>
      <c r="C23" s="1"/>
      <c r="D23" s="1"/>
      <c r="E23" s="1"/>
      <c r="F23" s="1"/>
      <c r="G23" s="1"/>
      <c r="H23" s="1"/>
      <c r="I23" s="1"/>
      <c r="J23" s="1"/>
      <c r="K23" s="1"/>
      <c r="L23" s="1"/>
      <c r="M23" s="1"/>
    </row>
    <row r="24" spans="1:1" ht="11.40" thickBot="1" customHeight="1">
      <c r="A24" s="1" t="s">
        <v>37</v>
      </c>
      <c r="B24" s="1"/>
      <c r="C24" s="1"/>
      <c r="D24" s="1"/>
      <c r="E24" s="1"/>
      <c r="F24" s="1"/>
      <c r="G24" s="1"/>
      <c r="H24" s="1"/>
      <c r="I24" s="1"/>
      <c r="J24" s="1"/>
      <c r="K24" s="1"/>
      <c r="L24" s="1"/>
      <c r="M24" s="1"/>
    </row>
  </sheetData>
  <mergeCells count="41">
    <mergeCell ref="A1:M1"/>
    <mergeCell ref="A3:C3"/>
    <mergeCell ref="F3:G3"/>
    <mergeCell ref="H3:J3"/>
    <mergeCell ref="K3:M3"/>
    <mergeCell ref="A4:M4"/>
    <mergeCell ref="C7:G7"/>
    <mergeCell ref="I7:K7"/>
    <mergeCell ref="L7:M7"/>
    <mergeCell ref="C8:G8"/>
    <mergeCell ref="I8:K8"/>
    <mergeCell ref="L8:M8"/>
    <mergeCell ref="C9:G9"/>
    <mergeCell ref="I9:K9"/>
    <mergeCell ref="L9:M9"/>
    <mergeCell ref="C10:G10"/>
    <mergeCell ref="I10:K10"/>
    <mergeCell ref="L10:M10"/>
    <mergeCell ref="C11:G11"/>
    <mergeCell ref="I11:K11"/>
    <mergeCell ref="L11:M11"/>
    <mergeCell ref="C12:G12"/>
    <mergeCell ref="I12:K12"/>
    <mergeCell ref="L12:M12"/>
    <mergeCell ref="C13:G13"/>
    <mergeCell ref="I13:K13"/>
    <mergeCell ref="L13:M13"/>
    <mergeCell ref="C14:G14"/>
    <mergeCell ref="I14:K14"/>
    <mergeCell ref="L14:M14"/>
    <mergeCell ref="A17:F17"/>
    <mergeCell ref="G17:I17"/>
    <mergeCell ref="J17:L17"/>
    <mergeCell ref="A18:F18"/>
    <mergeCell ref="G18:I19"/>
    <mergeCell ref="J18:L19"/>
    <mergeCell ref="M18:M19"/>
    <mergeCell ref="A19:F19"/>
    <mergeCell ref="A22:M22"/>
    <mergeCell ref="A23:M23"/>
    <mergeCell ref="A24:M24"/>
  </mergeCells>
  <pageMargins left="0.620079" right="0.472441" top="0.472441" bottom="0.472441" header="0.0" footer="0.0"/>
  <pageSetup paperSize="9" orientation="portrait"/>
  <rowBreaks count="0" manualBreakCount="0">
    </rowBreaks>
</worksheet>
</file>