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<sst xmlns="http://schemas.openxmlformats.org/spreadsheetml/2006/main" count="38" uniqueCount="38">
  <si>
    <t xml:space="preserve"/>
  </si>
  <si>
    <t xml:space="preserve">NAK020</t>
  </si>
  <si>
    <t xml:space="preserve">m²</t>
  </si>
  <si>
    <t xml:space="preserve">Isolamento térmico vertical de lajes térreas, com poliestireno extrudido.</t>
  </si>
  <si>
    <r>
      <rPr>
        <sz val="8.25"/>
        <color rgb="FF000000"/>
        <rFont val="Arial"/>
        <family val="2"/>
      </rPr>
      <t xml:space="preserve">Isolamento térmico vertical de lajes térreas, formado por painel rígido de poliestireno extrudido, de superfície lisa e bordo lateral a meia madeira, de 70 mm de espessura, resistência à compressão &gt;= 500 kPa, resistência térmica 1,95 m²°C/W, condutibilidade térmica 0,036 W/(m°C), colocado topo a topo no perímetro da laje térrea, simplesmente apoiado, coberto com filme de polietileno de 0,2 mm de espessura, preparado para receber uma laje térrea de betão. Inclusive fita autocolante para vedação de juntas.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</si>
  <si>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</si>
  <si>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</si>
  <si>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</si>
  <si>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</si>
  <si>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</si>
  <si>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</si>
  <si>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mt16pxa010be</t>
  </si>
  <si>
    <t xml:space="preserve">m²</t>
  </si>
  <si>
    <t xml:space="preserve">Painel rígido de poliestireno extrudido, segundo EN 13164, de superfície lisa e bordo lateral a meia madeira, de 70 mm de espessura, resistência à compressão &gt;= 500 kPa, resistência térmica 1,95 m²°C/W, condutibilidade térmica 0,036 W/(m°C), Euroclasse E de reacção ao fogo segundo NP EN 13501-1, com código de designação XPS-EN 13164-T1-CS(10/Y)500-DS(70,90)-DLT(2)5-CC(2/1,5/50)175-WL(T)0,7-WD(V)3-FTCD1.</t>
  </si>
  <si>
    <t xml:space="preserve">mt16png010d</t>
  </si>
  <si>
    <t xml:space="preserve">m²</t>
  </si>
  <si>
    <t xml:space="preserve">Filme de polietileno de 0,2 mm de espessura e 184 g/m² de massa superficial.</t>
  </si>
  <si>
    <t xml:space="preserve">mt16aaa030</t>
  </si>
  <si>
    <t xml:space="preserve">m</t>
  </si>
  <si>
    <t xml:space="preserve">Fita autocolante para vedação de juntas.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</si>
  <si>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</si>
  <si>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</si>
  <si>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</si>
  <si>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</si>
  <si>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</si>
  <si>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</si>
  <si>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</si>
  <si>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</si>
  <si>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</si>
  <si>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</si>
  <si>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</si>
  <si>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</si>
  <si>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</si>
  <si>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13164:2012+A1:2015</t>
  </si>
  <si>
    <t xml:space="preserve">Produtos de isolamento  térmico para aplicação em edifícios — Produtos manufaturados de espuma de poliestireno  extr udido (XPS)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</si>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</sst>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5">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2.55" customWidth="1"/>
    <col min="5" max="5" width="72.76"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55.50" thickBot="1" customHeight="1">
      <c r="A9" s="7" t="s">
        <v>11</v>
      </c>
      <c r="B9" s="7"/>
      <c r="C9" s="9" t="s">
        <v>12</v>
      </c>
      <c r="D9" s="9"/>
      <c r="E9" s="7" t="s">
        <v>13</v>
      </c>
      <c r="F9" s="7"/>
      <c r="G9" s="11">
        <v>1.1</v>
      </c>
      <c r="H9" s="11"/>
      <c r="I9" s="13">
        <v>5.78</v>
      </c>
      <c r="J9" s="13">
        <f ca="1">ROUND(INDIRECT(ADDRESS(ROW()+(0), COLUMN()+(-3), 1))*INDIRECT(ADDRESS(ROW()+(0), COLUMN()+(-1), 1)), 2)</f>
        <v>6.36</v>
      </c>
      <c r="K9" s="13"/>
    </row>
    <row r="10" spans="1:11" ht="13.50" thickBot="1" customHeight="1">
      <c r="A10" s="14" t="s">
        <v>14</v>
      </c>
      <c r="B10" s="14"/>
      <c r="C10" s="15" t="s">
        <v>15</v>
      </c>
      <c r="D10" s="15"/>
      <c r="E10" s="14" t="s">
        <v>16</v>
      </c>
      <c r="F10" s="14"/>
      <c r="G10" s="16">
        <v>1.1</v>
      </c>
      <c r="H10" s="16"/>
      <c r="I10" s="17">
        <v>0.41</v>
      </c>
      <c r="J10" s="17">
        <f ca="1">ROUND(INDIRECT(ADDRESS(ROW()+(0), COLUMN()+(-3), 1))*INDIRECT(ADDRESS(ROW()+(0), COLUMN()+(-1), 1)), 2)</f>
        <v>0.45</v>
      </c>
      <c r="K10" s="17"/>
    </row>
    <row r="11" spans="1:11" ht="13.50" thickBot="1" customHeight="1">
      <c r="A11" s="14" t="s">
        <v>17</v>
      </c>
      <c r="B11" s="14"/>
      <c r="C11" s="15" t="s">
        <v>18</v>
      </c>
      <c r="D11" s="15"/>
      <c r="E11" s="14" t="s">
        <v>19</v>
      </c>
      <c r="F11" s="14"/>
      <c r="G11" s="16">
        <v>0.4</v>
      </c>
      <c r="H11" s="16"/>
      <c r="I11" s="17">
        <v>0.3</v>
      </c>
      <c r="J11" s="17">
        <f ca="1">ROUND(INDIRECT(ADDRESS(ROW()+(0), COLUMN()+(-3), 1))*INDIRECT(ADDRESS(ROW()+(0), COLUMN()+(-1), 1)), 2)</f>
        <v>0.12</v>
      </c>
      <c r="K11" s="17"/>
    </row>
    <row r="12" spans="1:11" ht="13.50" thickBot="1" customHeight="1">
      <c r="A12" s="14" t="s">
        <v>20</v>
      </c>
      <c r="B12" s="14"/>
      <c r="C12" s="15" t="s">
        <v>21</v>
      </c>
      <c r="D12" s="15"/>
      <c r="E12" s="14" t="s">
        <v>22</v>
      </c>
      <c r="F12" s="14"/>
      <c r="G12" s="16">
        <v>0.186</v>
      </c>
      <c r="H12" s="16"/>
      <c r="I12" s="17">
        <v>19.38</v>
      </c>
      <c r="J12" s="17">
        <f ca="1">ROUND(INDIRECT(ADDRESS(ROW()+(0), COLUMN()+(-3), 1))*INDIRECT(ADDRESS(ROW()+(0), COLUMN()+(-1), 1)), 2)</f>
        <v>3.6</v>
      </c>
      <c r="K12" s="17"/>
    </row>
    <row r="13" spans="1:11" ht="13.50" thickBot="1" customHeight="1">
      <c r="A13" s="14" t="s">
        <v>23</v>
      </c>
      <c r="B13" s="14"/>
      <c r="C13" s="18" t="s">
        <v>24</v>
      </c>
      <c r="D13" s="18"/>
      <c r="E13" s="19" t="s">
        <v>25</v>
      </c>
      <c r="F13" s="19"/>
      <c r="G13" s="20">
        <v>0.186</v>
      </c>
      <c r="H13" s="20"/>
      <c r="I13" s="21">
        <v>18.4</v>
      </c>
      <c r="J13" s="21">
        <f ca="1">ROUND(INDIRECT(ADDRESS(ROW()+(0), COLUMN()+(-3), 1))*INDIRECT(ADDRESS(ROW()+(0), COLUMN()+(-1), 1)), 2)</f>
        <v>3.42</v>
      </c>
      <c r="K13" s="21"/>
    </row>
    <row r="14" spans="1:11" ht="13.50" thickBot="1" customHeight="1">
      <c r="A14" s="19"/>
      <c r="B14" s="19"/>
      <c r="C14" s="22" t="s">
        <v>26</v>
      </c>
      <c r="D14" s="22"/>
      <c r="E14" s="5" t="s">
        <v>27</v>
      </c>
      <c r="F14" s="5"/>
      <c r="G14" s="23">
        <v>2</v>
      </c>
      <c r="H14" s="23"/>
      <c r="I14" s="24">
        <f ca="1">ROUND(SUM(INDIRECT(ADDRESS(ROW()+(-1), COLUMN()+(1), 1)),INDIRECT(ADDRESS(ROW()+(-2), COLUMN()+(1), 1)),INDIRECT(ADDRESS(ROW()+(-3), COLUMN()+(1), 1)),INDIRECT(ADDRESS(ROW()+(-4), COLUMN()+(1), 1)),INDIRECT(ADDRESS(ROW()+(-5), COLUMN()+(1), 1))), 2)</f>
        <v>13.95</v>
      </c>
      <c r="J14" s="24">
        <f ca="1">ROUND(INDIRECT(ADDRESS(ROW()+(0), COLUMN()+(-3), 1))*INDIRECT(ADDRESS(ROW()+(0), COLUMN()+(-1), 1))/100, 2)</f>
        <v>0.28</v>
      </c>
      <c r="K14" s="24"/>
    </row>
    <row r="15" spans="1:11" ht="13.50" thickBot="1" customHeight="1">
      <c r="A15" s="25"/>
      <c r="B15" s="25"/>
      <c r="C15" s="26"/>
      <c r="D15" s="26"/>
      <c r="E15" s="26"/>
      <c r="F15" s="26"/>
      <c r="G15" s="27"/>
      <c r="H15" s="27"/>
      <c r="I15" s="28" t="s">
        <v>28</v>
      </c>
      <c r="J15" s="29">
        <f ca="1">ROUND(SUM(INDIRECT(ADDRESS(ROW()+(-1), COLUMN()+(0), 1)),INDIRECT(ADDRESS(ROW()+(-2), COLUMN()+(0), 1)),INDIRECT(ADDRESS(ROW()+(-3), COLUMN()+(0), 1)),INDIRECT(ADDRESS(ROW()+(-4), COLUMN()+(0), 1)),INDIRECT(ADDRESS(ROW()+(-5), COLUMN()+(0), 1)),INDIRECT(ADDRESS(ROW()+(-6), COLUMN()+(0), 1))), 2)</f>
        <v>14.23</v>
      </c>
      <c r="K15" s="29"/>
    </row>
    <row r="18" spans="1:11" ht="13.50" thickBot="1" customHeight="1">
      <c r="A18" s="30" t="s">
        <v>29</v>
      </c>
      <c r="B18" s="30"/>
      <c r="C18" s="30"/>
      <c r="D18" s="30"/>
      <c r="E18" s="30"/>
      <c r="F18" s="30" t="s">
        <v>30</v>
      </c>
      <c r="G18" s="30"/>
      <c r="H18" s="30" t="s">
        <v>31</v>
      </c>
      <c r="I18" s="30"/>
      <c r="J18" s="30"/>
      <c r="K18" s="30" t="s">
        <v>32</v>
      </c>
    </row>
    <row r="19" spans="1:11" ht="13.50" thickBot="1" customHeight="1">
      <c r="A19" s="31" t="s">
        <v>33</v>
      </c>
      <c r="B19" s="31"/>
      <c r="C19" s="31"/>
      <c r="D19" s="31"/>
      <c r="E19" s="31"/>
      <c r="F19" s="32">
        <v>1.07202e+006</v>
      </c>
      <c r="G19" s="32"/>
      <c r="H19" s="32">
        <v>1.07202e+006</v>
      </c>
      <c r="I19" s="32"/>
      <c r="J19" s="32"/>
      <c r="K19" s="32"/>
    </row>
    <row r="20" spans="1:11" ht="24.00" thickBot="1" customHeight="1">
      <c r="A20" s="33" t="s">
        <v>34</v>
      </c>
      <c r="B20" s="33"/>
      <c r="C20" s="33"/>
      <c r="D20" s="33"/>
      <c r="E20" s="33"/>
      <c r="F20" s="34"/>
      <c r="G20" s="34"/>
      <c r="H20" s="34"/>
      <c r="I20" s="34"/>
      <c r="J20" s="34"/>
      <c r="K20" s="34"/>
    </row>
    <row r="23" spans="1:1" ht="33.75" thickBot="1" customHeight="1">
      <c r="A23" s="1" t="s">
        <v>35</v>
      </c>
      <c r="B23" s="1"/>
      <c r="C23" s="1"/>
      <c r="D23" s="1"/>
      <c r="E23" s="1"/>
      <c r="F23" s="1"/>
      <c r="G23" s="1"/>
      <c r="H23" s="1"/>
      <c r="I23" s="1"/>
      <c r="J23" s="1"/>
      <c r="K23" s="1"/>
    </row>
    <row r="24" spans="1:1" ht="33.75" thickBot="1" customHeight="1">
      <c r="A24" s="1" t="s">
        <v>36</v>
      </c>
      <c r="B24" s="1"/>
      <c r="C24" s="1"/>
      <c r="D24" s="1"/>
      <c r="E24" s="1"/>
      <c r="F24" s="1"/>
      <c r="G24" s="1"/>
      <c r="H24" s="1"/>
      <c r="I24" s="1"/>
      <c r="J24" s="1"/>
      <c r="K24" s="1"/>
    </row>
    <row r="25" spans="1:1" ht="33.75" thickBot="1" customHeight="1">
      <c r="A25" s="1" t="s">
        <v>37</v>
      </c>
      <c r="B25" s="1"/>
      <c r="C25" s="1"/>
      <c r="D25" s="1"/>
      <c r="E25" s="1"/>
      <c r="F25" s="1"/>
      <c r="G25" s="1"/>
      <c r="H25" s="1"/>
      <c r="I25" s="1"/>
      <c r="J25" s="1"/>
      <c r="K25" s="1"/>
    </row>
  </sheetData>
  <mergeCells count="55">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8:E18"/>
    <mergeCell ref="F18:G18"/>
    <mergeCell ref="H18:J18"/>
    <mergeCell ref="A19:E19"/>
    <mergeCell ref="F19:G20"/>
    <mergeCell ref="H19:J20"/>
    <mergeCell ref="K19:K20"/>
    <mergeCell ref="A20:E20"/>
    <mergeCell ref="A23:K23"/>
    <mergeCell ref="A24:K24"/>
    <mergeCell ref="A25:K25"/>
  </mergeCells>
  <pageMargins left="0.147638" right="0.147638" top="0.206693" bottom="0.206693" header="0.0" footer="0.0"/>
  <pageSetup paperSize="9" orientation="portrait"/>
  <rowBreaks count="0" manualBreakCount="0">
    </rowBreaks>
</worksheet>
</file>