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<sst xmlns="http://schemas.openxmlformats.org/spreadsheetml/2006/main" count="40" uniqueCount="40">
  <si>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</si>
  <si>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NAF020</t>
  </si>
  <si>
    <t xml:space="preserve">m²</t>
  </si>
  <si>
    <t xml:space="preserve">Isolamento térmico pelo interior do pano exterior, em fachada dupla de alvenaria para revestir.</t>
  </si>
  <si>
    <r>
      <rPr>
        <sz val="8.25"/>
        <color rgb="FF000000"/>
        <rFont val="Arial"/>
        <family val="2"/>
      </rPr>
      <t xml:space="preserve">Isolamento térmico pelo interior do pano exterior, em fachada dupla de alvenaria para revestir, com painel de lã mineral, Ursa Terra Base "URSA IBÉRICA AISLANTES", sem recobrimento, de 50 mm de espessura, resistência térmica 1,35 m²°C/W, condutibilidade térmica 0,037 W/(m°C). Colocação em obra: topo a topo, por pontos de cimento cola.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</si>
  <si>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</si>
  <si>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</si>
  <si>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</si>
  <si>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</si>
  <si>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</si>
  <si>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</si>
  <si>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mt16aaa040b</t>
  </si>
  <si>
    <t xml:space="preserve">kg</t>
  </si>
  <si>
    <t xml:space="preserve">Cimento cola para fixação de painéis isolantes, em paramentos verticais.</t>
  </si>
  <si>
    <t xml:space="preserve">mt16lvp020aa1ei</t>
  </si>
  <si>
    <t xml:space="preserve">m²</t>
  </si>
  <si>
    <t xml:space="preserve">Painel de lã mineral, Ursa Terra Base "URSA IBÉRICA AISLANTES", de 50 mm de espessura, não hidrófila, sem recobrimento, resistência térmica 1,35 m²°C/W, condutibilidade térmica 0,037 W/(m°C), segundo EN 13162, Euroclasse A1 de reacção ao fogo segundo NP EN 13501-1, capacidade de absorção de água a curto prazo &lt;=1 kg/m², factor de resistência à difusão do vapor de água 1, com código de designação MW-EN 13162-T3-MU1-WS-AFr5-AW0,85.</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</si>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</sst>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3.57" customWidth="1"/>
    <col min="5" max="5" width="71.4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1</v>
      </c>
      <c r="H9" s="11"/>
      <c r="I9" s="13">
        <v>0.45</v>
      </c>
      <c r="J9" s="13">
        <f ca="1">ROUND(INDIRECT(ADDRESS(ROW()+(0), COLUMN()+(-3), 1))*INDIRECT(ADDRESS(ROW()+(0), COLUMN()+(-1), 1)), 2)</f>
        <v>0.45</v>
      </c>
      <c r="K9" s="13"/>
    </row>
    <row r="10" spans="1:11" ht="55.50" thickBot="1" customHeight="1">
      <c r="A10" s="14" t="s">
        <v>14</v>
      </c>
      <c r="B10" s="14"/>
      <c r="C10" s="14"/>
      <c r="D10" s="15" t="s">
        <v>15</v>
      </c>
      <c r="E10" s="14" t="s">
        <v>16</v>
      </c>
      <c r="F10" s="14"/>
      <c r="G10" s="16">
        <v>1.05</v>
      </c>
      <c r="H10" s="16"/>
      <c r="I10" s="17">
        <v>5.02</v>
      </c>
      <c r="J10" s="17">
        <f ca="1">ROUND(INDIRECT(ADDRESS(ROW()+(0), COLUMN()+(-3), 1))*INDIRECT(ADDRESS(ROW()+(0), COLUMN()+(-1), 1)), 2)</f>
        <v>5.27</v>
      </c>
      <c r="K10" s="17"/>
    </row>
    <row r="11" spans="1:11" ht="13.50" thickBot="1" customHeight="1">
      <c r="A11" s="14" t="s">
        <v>17</v>
      </c>
      <c r="B11" s="14"/>
      <c r="C11" s="14"/>
      <c r="D11" s="15" t="s">
        <v>18</v>
      </c>
      <c r="E11" s="14" t="s">
        <v>19</v>
      </c>
      <c r="F11" s="14"/>
      <c r="G11" s="16">
        <v>0.44</v>
      </c>
      <c r="H11" s="16"/>
      <c r="I11" s="17">
        <v>0.3</v>
      </c>
      <c r="J11" s="17">
        <f ca="1">ROUND(INDIRECT(ADDRESS(ROW()+(0), COLUMN()+(-3), 1))*INDIRECT(ADDRESS(ROW()+(0), COLUMN()+(-1), 1)), 2)</f>
        <v>0.13</v>
      </c>
      <c r="K11" s="17"/>
    </row>
    <row r="12" spans="1:11" ht="13.50" thickBot="1" customHeight="1">
      <c r="A12" s="14" t="s">
        <v>20</v>
      </c>
      <c r="B12" s="14"/>
      <c r="C12" s="14"/>
      <c r="D12" s="15" t="s">
        <v>21</v>
      </c>
      <c r="E12" s="14" t="s">
        <v>22</v>
      </c>
      <c r="F12" s="14"/>
      <c r="G12" s="16">
        <v>0.109</v>
      </c>
      <c r="H12" s="16"/>
      <c r="I12" s="17">
        <v>23.31</v>
      </c>
      <c r="J12" s="17">
        <f ca="1">ROUND(INDIRECT(ADDRESS(ROW()+(0), COLUMN()+(-3), 1))*INDIRECT(ADDRESS(ROW()+(0), COLUMN()+(-1), 1)), 2)</f>
        <v>2.54</v>
      </c>
      <c r="K12" s="17"/>
    </row>
    <row r="13" spans="1:11" ht="13.50" thickBot="1" customHeight="1">
      <c r="A13" s="14" t="s">
        <v>23</v>
      </c>
      <c r="B13" s="14"/>
      <c r="C13" s="14"/>
      <c r="D13" s="18" t="s">
        <v>24</v>
      </c>
      <c r="E13" s="19" t="s">
        <v>25</v>
      </c>
      <c r="F13" s="19"/>
      <c r="G13" s="20">
        <v>0.109</v>
      </c>
      <c r="H13" s="20"/>
      <c r="I13" s="21">
        <v>22.13</v>
      </c>
      <c r="J13" s="21">
        <f ca="1">ROUND(INDIRECT(ADDRESS(ROW()+(0), COLUMN()+(-3), 1))*INDIRECT(ADDRESS(ROW()+(0), COLUMN()+(-1), 1)), 2)</f>
        <v>2.41</v>
      </c>
      <c r="K13" s="21"/>
    </row>
    <row r="14" spans="1:11" ht="13.50" thickBot="1" customHeight="1">
      <c r="A14" s="19"/>
      <c r="B14" s="19"/>
      <c r="C14" s="19"/>
      <c r="D14" s="22" t="s">
        <v>26</v>
      </c>
      <c r="E14" s="5" t="s">
        <v>27</v>
      </c>
      <c r="F14" s="5"/>
      <c r="G14" s="23">
        <v>2</v>
      </c>
      <c r="H14" s="23"/>
      <c r="I14" s="24">
        <f ca="1">ROUND(SUM(INDIRECT(ADDRESS(ROW()+(-1), COLUMN()+(1), 1)),INDIRECT(ADDRESS(ROW()+(-2), COLUMN()+(1), 1)),INDIRECT(ADDRESS(ROW()+(-3), COLUMN()+(1), 1)),INDIRECT(ADDRESS(ROW()+(-4), COLUMN()+(1), 1)),INDIRECT(ADDRESS(ROW()+(-5), COLUMN()+(1), 1))), 2)</f>
        <v>10.8</v>
      </c>
      <c r="J14" s="24">
        <f ca="1">ROUND(INDIRECT(ADDRESS(ROW()+(0), COLUMN()+(-3), 1))*INDIRECT(ADDRESS(ROW()+(0), COLUMN()+(-1), 1))/100, 2)</f>
        <v>0.22</v>
      </c>
      <c r="K14" s="24"/>
    </row>
    <row r="15" spans="1:11" ht="13.50" thickBot="1" customHeight="1">
      <c r="A15" s="25" t="s">
        <v>28</v>
      </c>
      <c r="B15" s="25"/>
      <c r="C15" s="25"/>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11.02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4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