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<sst xmlns="http://schemas.openxmlformats.org/spreadsheetml/2006/main" count="36" uniqueCount="36">
  <si>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</si>
  <si>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NAC010</t>
  </si>
  <si>
    <t xml:space="preserve">m²</t>
  </si>
  <si>
    <t xml:space="preserve">Isolamento termo-acústico exterior de condutas metálicas.</t>
  </si>
  <si>
    <r>
      <rPr>
        <sz val="8.25"/>
        <color rgb="FF000000"/>
        <rFont val="Arial"/>
        <family val="2"/>
      </rPr>
      <t xml:space="preserve">Isolamento termo-acústico exterior para conduta metálica circular de climatização, realizado com manta de lã de vidro Ursa Air M2021 Manta Aluminio "URSA IBÉRICA AISLANTES", segundo EN 13162, revestida numa das suas faces com papel kraft-alumínio que actua como barreira de vapor, de 100 mm de espessura, resistência térmica 2,5 m²°C/W, condutibilidade térmica 0,04 W/(m°C), isolado e fixado com fita autocolante de alumínio.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</si>
  <si>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</si>
  <si>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</si>
  <si>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</si>
  <si>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</si>
  <si>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</si>
  <si>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</si>
  <si>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mt42cou020j</t>
  </si>
  <si>
    <t xml:space="preserve">m²</t>
  </si>
  <si>
    <t xml:space="preserve">Manta de lã de vidro Ursa Air M2021 Manta Aluminio "URSA IBÉRICA AISLANTES", segundo EN 13162, revestida numa das suas faces com papel kraft-alumínio que actua como barreira de vapor, de 100 mm de espessura, resistência térmica 2,5 m²°C/W, condutibilidade térmica 0,04 W/(m°C), Euroclasse B-s1, d0 de reacção ao fogo, com código de designação MW-EN 13162-T1.</t>
  </si>
  <si>
    <t xml:space="preserve">mt42con020</t>
  </si>
  <si>
    <t xml:space="preserve">m</t>
  </si>
  <si>
    <t xml:space="preserve">Fita autocolante de alumínio, de 50 microns de espessura e 65 mm de largura, à base de resinas acrílicas, para a vedação e fixação do isolamento.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</si>
  <si>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</si>
  <si>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</si>
  <si>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</si>
  <si>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</si>
  <si>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</si>
  <si>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</si>
  <si>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</si>
  <si>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</si>
  <si>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0,56€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</si>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</sst>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0.68" customWidth="1"/>
    <col min="5" max="5" width="74.4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1.100000</v>
      </c>
      <c r="H9" s="11"/>
      <c r="I9" s="13">
        <v>6.090000</v>
      </c>
      <c r="J9" s="13">
        <f ca="1">ROUND(INDIRECT(ADDRESS(ROW()+(0), COLUMN()+(-3), 1))*INDIRECT(ADDRESS(ROW()+(0), COLUMN()+(-1), 1)), 2)</f>
        <v>6.700000</v>
      </c>
      <c r="K9" s="13"/>
    </row>
    <row r="10" spans="1:11" ht="24.00" thickBot="1" customHeight="1">
      <c r="A10" s="14" t="s">
        <v>14</v>
      </c>
      <c r="B10" s="14"/>
      <c r="C10" s="15" t="s">
        <v>15</v>
      </c>
      <c r="D10" s="15"/>
      <c r="E10" s="14" t="s">
        <v>16</v>
      </c>
      <c r="F10" s="14"/>
      <c r="G10" s="16">
        <v>1.500000</v>
      </c>
      <c r="H10" s="16"/>
      <c r="I10" s="17">
        <v>0.190000</v>
      </c>
      <c r="J10" s="17">
        <f ca="1">ROUND(INDIRECT(ADDRESS(ROW()+(0), COLUMN()+(-3), 1))*INDIRECT(ADDRESS(ROW()+(0), COLUMN()+(-1), 1)), 2)</f>
        <v>0.290000</v>
      </c>
      <c r="K10" s="17"/>
    </row>
    <row r="11" spans="1:11" ht="13.50" thickBot="1" customHeight="1">
      <c r="A11" s="14" t="s">
        <v>17</v>
      </c>
      <c r="B11" s="14"/>
      <c r="C11" s="15" t="s">
        <v>18</v>
      </c>
      <c r="D11" s="15"/>
      <c r="E11" s="14" t="s">
        <v>19</v>
      </c>
      <c r="F11" s="14"/>
      <c r="G11" s="16">
        <v>0.110000</v>
      </c>
      <c r="H11" s="16"/>
      <c r="I11" s="17">
        <v>19.030000</v>
      </c>
      <c r="J11" s="17">
        <f ca="1">ROUND(INDIRECT(ADDRESS(ROW()+(0), COLUMN()+(-3), 1))*INDIRECT(ADDRESS(ROW()+(0), COLUMN()+(-1), 1)), 2)</f>
        <v>2.090000</v>
      </c>
      <c r="K11" s="17"/>
    </row>
    <row r="12" spans="1:11" ht="13.50" thickBot="1" customHeight="1">
      <c r="A12" s="14" t="s">
        <v>20</v>
      </c>
      <c r="B12" s="14"/>
      <c r="C12" s="18" t="s">
        <v>21</v>
      </c>
      <c r="D12" s="18"/>
      <c r="E12" s="19" t="s">
        <v>22</v>
      </c>
      <c r="F12" s="19"/>
      <c r="G12" s="20">
        <v>0.110000</v>
      </c>
      <c r="H12" s="20"/>
      <c r="I12" s="21">
        <v>17.970000</v>
      </c>
      <c r="J12" s="21">
        <f ca="1">ROUND(INDIRECT(ADDRESS(ROW()+(0), COLUMN()+(-3), 1))*INDIRECT(ADDRESS(ROW()+(0), COLUMN()+(-1), 1)), 2)</f>
        <v>1.980000</v>
      </c>
      <c r="K12" s="21"/>
    </row>
    <row r="13" spans="1:11" ht="13.50" thickBot="1" customHeight="1">
      <c r="A13" s="19"/>
      <c r="B13" s="19"/>
      <c r="C13" s="22" t="s">
        <v>23</v>
      </c>
      <c r="D13" s="22"/>
      <c r="E13" s="5" t="s">
        <v>24</v>
      </c>
      <c r="F13" s="5"/>
      <c r="G13" s="23">
        <v>2.000000</v>
      </c>
      <c r="H13" s="23"/>
      <c r="I13" s="24">
        <f ca="1">ROUND(SUM(INDIRECT(ADDRESS(ROW()+(-1), COLUMN()+(1), 1)),INDIRECT(ADDRESS(ROW()+(-2), COLUMN()+(1), 1)),INDIRECT(ADDRESS(ROW()+(-3), COLUMN()+(1), 1)),INDIRECT(ADDRESS(ROW()+(-4), COLUMN()+(1), 1))), 2)</f>
        <v>11.060000</v>
      </c>
      <c r="J13" s="24">
        <f ca="1">ROUND(INDIRECT(ADDRESS(ROW()+(0), COLUMN()+(-3), 1))*INDIRECT(ADDRESS(ROW()+(0), COLUMN()+(-1), 1))/100, 2)</f>
        <v>0.220000</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11.280000</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1072015.000000</v>
      </c>
      <c r="G18" s="31"/>
      <c r="H18" s="31">
        <v>1072016.000000</v>
      </c>
      <c r="I18" s="31"/>
      <c r="J18" s="31"/>
      <c r="K18" s="31"/>
    </row>
    <row r="19" spans="1:11" ht="24.0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