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<sst xmlns="http://schemas.openxmlformats.org/spreadsheetml/2006/main" count="104" uniqueCount="104">
  <si>
    <t xml:space="preserve"/>
  </si>
  <si>
    <t xml:space="preserve">QAD031</t>
  </si>
  <si>
    <t xml:space="preserve">m²</t>
  </si>
  <si>
    <t xml:space="preserve">Cobertura plana não acessível, não ventilada, ajardinada. Impermeabilização com lâminas de poliolefinas.</t>
  </si>
  <si>
    <r>
      <rPr>
        <sz val="8.25"/>
        <color rgb="FF000000"/>
        <rFont val="Arial"/>
        <family val="2"/>
      </rPr>
      <t xml:space="preserve">Cobertura plana não acessível, não ventilada, ajardinada intensiva, tipo convencional, pendente de 1% a 5%. FORMAÇÃO DE PENDENTES: com guias de rincões, laroz e juntas com mestras de tijolo cerâmico furado duplo e camada de argila expandida, descarregada a seco e consolidada na superfície com leitada de cimento, proporcionando uma resistência à compressão de 1 MPa e com uma condutibilidade térmica de 0,087 W/(m°C), com espessura média de 10 cm; com camada de regularização de argamassa de cimento, confeccionada em obra, dosificação 1:6 de 4 cm de espessura, acabamento afagado; ISOLAMENTO TÉRMICO: painel rígido de poliestireno extrudido Ursa XPS F N-III L "URSA IBÉRICA AISLANTES", de superfície lisa e bordo lateral a meia madeira, de 40 mm de espessura, resistência à compressão &gt;= 300 kPa; IMPERMEABILIZAÇÃO: tipo monocamada, colada, formada por uma lâmina impermeabilizante flexível tipo EVAC, composta por uma folha dupla de poliolefina termoplástica com acetato de vinil etileno, com ambas as faces revestidas de fibras de poliéster não tecidas, de 0,52 mm de espessura e 335 g/m², fixada ao suporte em toda a sua superfície através de cimento cola melhorado C2 E, e sobreposições fixadas com cimento cola melhorado C2 E S1; CAMADA DRENANTE E FILTRANTE: lâmina drenante e filtrante de estrutura nodular de polietileno de alta densidade (PEAD/HDPE), com nódulos de 8 mm de altura, com geotêxtil de polipropileno incorporado; CAMADA DE PROTECÇÃO: camada de terra vegetal para plantação de 25 cm de espessura. O preço não inclui a execução e a vedação das juntas nem a execução de remates nos encontros com paramentos e drenagens.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</si>
  <si>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</si>
  <si>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</si>
  <si>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</si>
  <si>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</si>
  <si>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</si>
  <si>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</si>
  <si>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mt04lpt010c</t>
  </si>
  <si>
    <t xml:space="preserve">Ud</t>
  </si>
  <si>
    <t xml:space="preserve">Tijolo cerâmico furado duplo, para revestir, 30x20x9 cm, para utilização em alvenaria protegida (peça P), densidade 746 kg/m³, segundo NP EN 771-1.</t>
  </si>
  <si>
    <t xml:space="preserve">mt01arl030aa</t>
  </si>
  <si>
    <t xml:space="preserve">m³</t>
  </si>
  <si>
    <t xml:space="preserve">Argila expandida, fornecida em sacos, segundo NP EN 13055-1.</t>
  </si>
  <si>
    <t xml:space="preserve">mt09lec020b</t>
  </si>
  <si>
    <t xml:space="preserve">m³</t>
  </si>
  <si>
    <t xml:space="preserve">Leitada de cimento 1/3 CEM II/B-L 32,5 N.</t>
  </si>
  <si>
    <t xml:space="preserve">mt16pea020b</t>
  </si>
  <si>
    <t xml:space="preserve">m²</t>
  </si>
  <si>
    <t xml:space="preserve">Painel rígido de poliestireno expandido, segundo NP EN 13163, bordo lateral recto, de 20 mm de espessura, resistência térmica 0,55 m²°C/W, condutibilidade térmica 0,036 W/(m°C),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</si>
  <si>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</si>
  <si>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</si>
  <si>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</si>
  <si>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</si>
  <si>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</si>
  <si>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</si>
  <si>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</si>
  <si>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</si>
  <si>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</si>
  <si>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mt16pxp010ac</t>
  </si>
  <si>
    <t xml:space="preserve">m²</t>
  </si>
  <si>
    <t xml:space="preserve">Painel rígido de poliestireno extrudido Ursa XPS F N-III L "URSA IBÉRICA AISLANTES", segundo EN 13164, de superfície lisa e bordo lateral a meia madeira, de 40 mm de espessura, resistência à compressão &gt;= 300 kPa, resistência térmica 1,2 m²°C/W, condutibilidade térmica 0,033 W/(m°C), Euroclasse E de reacção ao fogo segundo NP EN 13501-1, com código de designação XPS-EN 13164-T1-CS(10/Y)300-DS(70,90)-DLT(2)5-CC(2/1,5/50)125-WL(T)0,7-WD(V)3-FTCD1.</t>
  </si>
  <si>
    <t xml:space="preserve">mt09mcr250a</t>
  </si>
  <si>
    <t xml:space="preserve">kg</t>
  </si>
  <si>
    <t xml:space="preserve">Cimento cola melhorado, C2 E, com tempo de colocação ampliado, segundo NP EN 12004, para a fixação de geomembranas, composto por cimentos especiais, inertes seleccionados e resinas sintéticas.</t>
  </si>
  <si>
    <t xml:space="preserve">mt15rev011a</t>
  </si>
  <si>
    <t xml:space="preserve">m²</t>
  </si>
  <si>
    <t xml:space="preserve">Lâmina impermeabilizante flexível tipo EVAC, composta por uma folha dupla de poliolefina termoplástica com acetato de vinil etileno, com ambas as faces revestidas de fibras de poliéster não tecidas, de 0,52 mm de espessura e 335 g/m², segundo EN 13956.</t>
  </si>
  <si>
    <t xml:space="preserve">mt09mcr250b</t>
  </si>
  <si>
    <t xml:space="preserve">kg</t>
  </si>
  <si>
    <t xml:space="preserve">Cimento cola melhorado, C2 E S1, com tempo de colocação ampliado e grande deformabilidade, segundo NP EN 12004, para a fixação de sobreposições de geomembranas, composto por cimentos especiais, inertes seleccionados e resinas sintéticas.</t>
  </si>
  <si>
    <t xml:space="preserve">mt14gdc010q</t>
  </si>
  <si>
    <t xml:space="preserve">m²</t>
  </si>
  <si>
    <t xml:space="preserve">Lâmina drenante e filtrante de estrutura nodular de polietileno de alta densidade (PEAD/HDPE), com nódulos de 8 mm de altura, com geotêxtil de polipropileno incorporado, resistência à compressão 150 kN/m² segundo EN ISO 604 e capacidade de drenagem 4,6 l/(s·m).</t>
  </si>
  <si>
    <t xml:space="preserve">mt01arj020</t>
  </si>
  <si>
    <t xml:space="preserve">m³</t>
  </si>
  <si>
    <t xml:space="preserve">Terra vegetal para plantação.</t>
  </si>
  <si>
    <t xml:space="preserve">mq06hor010</t>
  </si>
  <si>
    <t xml:space="preserve">h</t>
  </si>
  <si>
    <t xml:space="preserve">Betoneira.</t>
  </si>
  <si>
    <t xml:space="preserve">mo020</t>
  </si>
  <si>
    <t xml:space="preserve">h</t>
  </si>
  <si>
    <t xml:space="preserve">Oficial de 1ª construção.</t>
  </si>
  <si>
    <t xml:space="preserve">mo113</t>
  </si>
  <si>
    <t xml:space="preserve">h</t>
  </si>
  <si>
    <t xml:space="preserve">Operário não qualificado construção.</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</si>
  <si>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</si>
  <si>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</si>
  <si>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</si>
  <si>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</si>
  <si>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</si>
  <si>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</si>
  <si>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mo054</t>
  </si>
  <si>
    <t xml:space="preserve">h</t>
  </si>
  <si>
    <t xml:space="preserve">Oficial de 1ª montador de isolamentos.</t>
  </si>
  <si>
    <t xml:space="preserve">mo101</t>
  </si>
  <si>
    <t xml:space="preserve">h</t>
  </si>
  <si>
    <t xml:space="preserve">Ajudante de montador de isolamentos.</t>
  </si>
  <si>
    <t xml:space="preserve">mo040</t>
  </si>
  <si>
    <t xml:space="preserve">h</t>
  </si>
  <si>
    <t xml:space="preserve">Oficial de 1ª jardineiro.</t>
  </si>
  <si>
    <t xml:space="preserve">mo115</t>
  </si>
  <si>
    <t xml:space="preserve">h</t>
  </si>
  <si>
    <t xml:space="preserve">Operário jardineiro.</t>
  </si>
  <si>
    <t xml:space="preserve">%</t>
  </si>
  <si>
    <t xml:space="preserve">Custos directos complementares</t>
  </si>
  <si>
    <t xml:space="preserve">Custo de manutenção decenal: 58,91€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</si>
  <si>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</si>
  <si>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</si>
  <si>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</si>
  <si>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</si>
  <si>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</si>
  <si>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</si>
  <si>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Especificações para unidades de alvenaria — Parte 1: Tijolos cerâmicos para alvenaria</t>
  </si>
  <si>
    <t xml:space="preserve">EN 13055-1:2002</t>
  </si>
  <si>
    <t xml:space="preserve">Agregados leves — Parte 1: Agregados leves para betão, argamassas e caldas de injeção</t>
  </si>
  <si>
    <t xml:space="preserve">EN 13055-1:2002/A C:2004</t>
  </si>
  <si>
    <t xml:space="preserve">EN 13163:2012+A1:2015</t>
  </si>
  <si>
    <t xml:space="preserve">Produtos de isolamento  térmico para aplicação em edifícios — Produtos manufaturados em poliestireno expandido (EPS) — Especificação</t>
  </si>
  <si>
    <t xml:space="preserve">EN 197-1:2011</t>
  </si>
  <si>
    <t xml:space="preserve">1+</t>
  </si>
  <si>
    <t xml:space="preserve">Cimento — Parte 1: Composição, especificações e critérios de conformidade para cimentos correntes</t>
  </si>
  <si>
    <t xml:space="preserve">EN 13164:2012+A1:2015</t>
  </si>
  <si>
    <t xml:space="preserve">Produtos de isolamento  térmico para aplicação em edifícios — Produtos manufaturados de espuma de poliestireno  extr udido (XPS) — Especificação</t>
  </si>
  <si>
    <t xml:space="preserve">EN 12004:2007+A1:2012</t>
  </si>
  <si>
    <t xml:space="preserve">Colas para ladrilhos — Requisitos, avaliação da conformidade,  classificação e designação</t>
  </si>
  <si>
    <t xml:space="preserve">EN 13956:2012</t>
  </si>
  <si>
    <t xml:space="preserve">Membranas de impermeabilização f lexíveis — Membranas de plástico e de borracha para impermeabilização de coberturas — Definições e características Membranas de impermeabilização f lexíveis Membranas de plástico e de borracha  para impermeabilização de coberturas Definições e características Membranas de impermeabilização f lexíveis Membranas de plástico e de borracha para impermeabilização  de cober turas Definições e características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</si>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</sst>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2.38" customWidth="1"/>
    <col min="5" max="5" width="73.10"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3</v>
      </c>
      <c r="H9" s="11"/>
      <c r="I9" s="13">
        <v>0.17</v>
      </c>
      <c r="J9" s="13">
        <f ca="1">ROUND(INDIRECT(ADDRESS(ROW()+(0), COLUMN()+(-3), 1))*INDIRECT(ADDRESS(ROW()+(0), COLUMN()+(-1), 1)), 2)</f>
        <v>0.51</v>
      </c>
      <c r="K9" s="13"/>
    </row>
    <row r="10" spans="1:11" ht="13.50" thickBot="1" customHeight="1">
      <c r="A10" s="14" t="s">
        <v>14</v>
      </c>
      <c r="B10" s="14"/>
      <c r="C10" s="15" t="s">
        <v>15</v>
      </c>
      <c r="D10" s="15"/>
      <c r="E10" s="14" t="s">
        <v>16</v>
      </c>
      <c r="F10" s="14"/>
      <c r="G10" s="16">
        <v>0.1</v>
      </c>
      <c r="H10" s="16"/>
      <c r="I10" s="17">
        <v>135.87</v>
      </c>
      <c r="J10" s="17">
        <f ca="1">ROUND(INDIRECT(ADDRESS(ROW()+(0), COLUMN()+(-3), 1))*INDIRECT(ADDRESS(ROW()+(0), COLUMN()+(-1), 1)), 2)</f>
        <v>13.59</v>
      </c>
      <c r="K10" s="17"/>
    </row>
    <row r="11" spans="1:11" ht="13.50" thickBot="1" customHeight="1">
      <c r="A11" s="14" t="s">
        <v>17</v>
      </c>
      <c r="B11" s="14"/>
      <c r="C11" s="15" t="s">
        <v>18</v>
      </c>
      <c r="D11" s="15"/>
      <c r="E11" s="14" t="s">
        <v>19</v>
      </c>
      <c r="F11" s="14"/>
      <c r="G11" s="16">
        <v>0.01</v>
      </c>
      <c r="H11" s="16"/>
      <c r="I11" s="17">
        <v>105.1</v>
      </c>
      <c r="J11" s="17">
        <f ca="1">ROUND(INDIRECT(ADDRESS(ROW()+(0), COLUMN()+(-3), 1))*INDIRECT(ADDRESS(ROW()+(0), COLUMN()+(-1), 1)), 2)</f>
        <v>1.05</v>
      </c>
      <c r="K11" s="17"/>
    </row>
    <row r="12" spans="1:11" ht="34.50" thickBot="1" customHeight="1">
      <c r="A12" s="14" t="s">
        <v>20</v>
      </c>
      <c r="B12" s="14"/>
      <c r="C12" s="15" t="s">
        <v>21</v>
      </c>
      <c r="D12" s="15"/>
      <c r="E12" s="14" t="s">
        <v>22</v>
      </c>
      <c r="F12" s="14"/>
      <c r="G12" s="16">
        <v>0.01</v>
      </c>
      <c r="H12" s="16"/>
      <c r="I12" s="17">
        <v>1.34</v>
      </c>
      <c r="J12" s="17">
        <f ca="1">ROUND(INDIRECT(ADDRESS(ROW()+(0), COLUMN()+(-3), 1))*INDIRECT(ADDRESS(ROW()+(0), COLUMN()+(-1), 1)), 2)</f>
        <v>0.01</v>
      </c>
      <c r="K12" s="17"/>
    </row>
    <row r="13" spans="1:11" ht="13.50" thickBot="1" customHeight="1">
      <c r="A13" s="14" t="s">
        <v>23</v>
      </c>
      <c r="B13" s="14"/>
      <c r="C13" s="15" t="s">
        <v>24</v>
      </c>
      <c r="D13" s="15"/>
      <c r="E13" s="14" t="s">
        <v>25</v>
      </c>
      <c r="F13" s="14"/>
      <c r="G13" s="16">
        <v>0.008</v>
      </c>
      <c r="H13" s="16"/>
      <c r="I13" s="17">
        <v>1.5</v>
      </c>
      <c r="J13" s="17">
        <f ca="1">ROUND(INDIRECT(ADDRESS(ROW()+(0), COLUMN()+(-3), 1))*INDIRECT(ADDRESS(ROW()+(0), COLUMN()+(-1), 1)), 2)</f>
        <v>0.01</v>
      </c>
      <c r="K13" s="17"/>
    </row>
    <row r="14" spans="1:11" ht="13.50" thickBot="1" customHeight="1">
      <c r="A14" s="14" t="s">
        <v>26</v>
      </c>
      <c r="B14" s="14"/>
      <c r="C14" s="15" t="s">
        <v>27</v>
      </c>
      <c r="D14" s="15"/>
      <c r="E14" s="14" t="s">
        <v>28</v>
      </c>
      <c r="F14" s="14"/>
      <c r="G14" s="16">
        <v>0.065</v>
      </c>
      <c r="H14" s="16"/>
      <c r="I14" s="17">
        <v>18</v>
      </c>
      <c r="J14" s="17">
        <f ca="1">ROUND(INDIRECT(ADDRESS(ROW()+(0), COLUMN()+(-3), 1))*INDIRECT(ADDRESS(ROW()+(0), COLUMN()+(-1), 1)), 2)</f>
        <v>1.17</v>
      </c>
      <c r="K14" s="17"/>
    </row>
    <row r="15" spans="1:11" ht="13.50" thickBot="1" customHeight="1">
      <c r="A15" s="14" t="s">
        <v>29</v>
      </c>
      <c r="B15" s="14"/>
      <c r="C15" s="15" t="s">
        <v>30</v>
      </c>
      <c r="D15" s="15"/>
      <c r="E15" s="14" t="s">
        <v>31</v>
      </c>
      <c r="F15" s="14"/>
      <c r="G15" s="16">
        <v>10</v>
      </c>
      <c r="H15" s="16"/>
      <c r="I15" s="17">
        <v>0.1</v>
      </c>
      <c r="J15" s="17">
        <f ca="1">ROUND(INDIRECT(ADDRESS(ROW()+(0), COLUMN()+(-3), 1))*INDIRECT(ADDRESS(ROW()+(0), COLUMN()+(-1), 1)), 2)</f>
        <v>1</v>
      </c>
      <c r="K15" s="17"/>
    </row>
    <row r="16" spans="1:11" ht="55.50" thickBot="1" customHeight="1">
      <c r="A16" s="14" t="s">
        <v>32</v>
      </c>
      <c r="B16" s="14"/>
      <c r="C16" s="15" t="s">
        <v>33</v>
      </c>
      <c r="D16" s="15"/>
      <c r="E16" s="14" t="s">
        <v>34</v>
      </c>
      <c r="F16" s="14"/>
      <c r="G16" s="16">
        <v>1.05</v>
      </c>
      <c r="H16" s="16"/>
      <c r="I16" s="17">
        <v>9.24</v>
      </c>
      <c r="J16" s="17">
        <f ca="1">ROUND(INDIRECT(ADDRESS(ROW()+(0), COLUMN()+(-3), 1))*INDIRECT(ADDRESS(ROW()+(0), COLUMN()+(-1), 1)), 2)</f>
        <v>9.7</v>
      </c>
      <c r="K16" s="17"/>
    </row>
    <row r="17" spans="1:11" ht="34.50" thickBot="1" customHeight="1">
      <c r="A17" s="14" t="s">
        <v>35</v>
      </c>
      <c r="B17" s="14"/>
      <c r="C17" s="15" t="s">
        <v>36</v>
      </c>
      <c r="D17" s="15"/>
      <c r="E17" s="14" t="s">
        <v>37</v>
      </c>
      <c r="F17" s="14"/>
      <c r="G17" s="16">
        <v>4</v>
      </c>
      <c r="H17" s="16"/>
      <c r="I17" s="17">
        <v>0.7</v>
      </c>
      <c r="J17" s="17">
        <f ca="1">ROUND(INDIRECT(ADDRESS(ROW()+(0), COLUMN()+(-3), 1))*INDIRECT(ADDRESS(ROW()+(0), COLUMN()+(-1), 1)), 2)</f>
        <v>2.8</v>
      </c>
      <c r="K17" s="17"/>
    </row>
    <row r="18" spans="1:11" ht="34.50" thickBot="1" customHeight="1">
      <c r="A18" s="14" t="s">
        <v>38</v>
      </c>
      <c r="B18" s="14"/>
      <c r="C18" s="15" t="s">
        <v>39</v>
      </c>
      <c r="D18" s="15"/>
      <c r="E18" s="14" t="s">
        <v>40</v>
      </c>
      <c r="F18" s="14"/>
      <c r="G18" s="16">
        <v>1.1</v>
      </c>
      <c r="H18" s="16"/>
      <c r="I18" s="17">
        <v>11.04</v>
      </c>
      <c r="J18" s="17">
        <f ca="1">ROUND(INDIRECT(ADDRESS(ROW()+(0), COLUMN()+(-3), 1))*INDIRECT(ADDRESS(ROW()+(0), COLUMN()+(-1), 1)), 2)</f>
        <v>12.14</v>
      </c>
      <c r="K18" s="17"/>
    </row>
    <row r="19" spans="1:11" ht="34.50" thickBot="1" customHeight="1">
      <c r="A19" s="14" t="s">
        <v>41</v>
      </c>
      <c r="B19" s="14"/>
      <c r="C19" s="15" t="s">
        <v>42</v>
      </c>
      <c r="D19" s="15"/>
      <c r="E19" s="14" t="s">
        <v>43</v>
      </c>
      <c r="F19" s="14"/>
      <c r="G19" s="16">
        <v>0.3</v>
      </c>
      <c r="H19" s="16"/>
      <c r="I19" s="17">
        <v>3</v>
      </c>
      <c r="J19" s="17">
        <f ca="1">ROUND(INDIRECT(ADDRESS(ROW()+(0), COLUMN()+(-3), 1))*INDIRECT(ADDRESS(ROW()+(0), COLUMN()+(-1), 1)), 2)</f>
        <v>0.9</v>
      </c>
      <c r="K19" s="17"/>
    </row>
    <row r="20" spans="1:11" ht="34.50" thickBot="1" customHeight="1">
      <c r="A20" s="14" t="s">
        <v>44</v>
      </c>
      <c r="B20" s="14"/>
      <c r="C20" s="15" t="s">
        <v>45</v>
      </c>
      <c r="D20" s="15"/>
      <c r="E20" s="14" t="s">
        <v>46</v>
      </c>
      <c r="F20" s="14"/>
      <c r="G20" s="16">
        <v>1.05</v>
      </c>
      <c r="H20" s="16"/>
      <c r="I20" s="17">
        <v>3.16</v>
      </c>
      <c r="J20" s="17">
        <f ca="1">ROUND(INDIRECT(ADDRESS(ROW()+(0), COLUMN()+(-3), 1))*INDIRECT(ADDRESS(ROW()+(0), COLUMN()+(-1), 1)), 2)</f>
        <v>3.32</v>
      </c>
      <c r="K20" s="17"/>
    </row>
    <row r="21" spans="1:11" ht="13.50" thickBot="1" customHeight="1">
      <c r="A21" s="14" t="s">
        <v>47</v>
      </c>
      <c r="B21" s="14"/>
      <c r="C21" s="15" t="s">
        <v>48</v>
      </c>
      <c r="D21" s="15"/>
      <c r="E21" s="14" t="s">
        <v>49</v>
      </c>
      <c r="F21" s="14"/>
      <c r="G21" s="16">
        <v>0.25</v>
      </c>
      <c r="H21" s="16"/>
      <c r="I21" s="17">
        <v>8.26</v>
      </c>
      <c r="J21" s="17">
        <f ca="1">ROUND(INDIRECT(ADDRESS(ROW()+(0), COLUMN()+(-3), 1))*INDIRECT(ADDRESS(ROW()+(0), COLUMN()+(-1), 1)), 2)</f>
        <v>2.07</v>
      </c>
      <c r="K21" s="17"/>
    </row>
    <row r="22" spans="1:11" ht="13.50" thickBot="1" customHeight="1">
      <c r="A22" s="14" t="s">
        <v>50</v>
      </c>
      <c r="B22" s="14"/>
      <c r="C22" s="15" t="s">
        <v>51</v>
      </c>
      <c r="D22" s="15"/>
      <c r="E22" s="14" t="s">
        <v>52</v>
      </c>
      <c r="F22" s="14"/>
      <c r="G22" s="16">
        <v>0.028</v>
      </c>
      <c r="H22" s="16"/>
      <c r="I22" s="17">
        <v>1.68</v>
      </c>
      <c r="J22" s="17">
        <f ca="1">ROUND(INDIRECT(ADDRESS(ROW()+(0), COLUMN()+(-3), 1))*INDIRECT(ADDRESS(ROW()+(0), COLUMN()+(-1), 1)), 2)</f>
        <v>0.05</v>
      </c>
      <c r="K22" s="17"/>
    </row>
    <row r="23" spans="1:11" ht="13.50" thickBot="1" customHeight="1">
      <c r="A23" s="14" t="s">
        <v>53</v>
      </c>
      <c r="B23" s="14"/>
      <c r="C23" s="15" t="s">
        <v>54</v>
      </c>
      <c r="D23" s="15"/>
      <c r="E23" s="14" t="s">
        <v>55</v>
      </c>
      <c r="F23" s="14"/>
      <c r="G23" s="16">
        <v>0.09</v>
      </c>
      <c r="H23" s="16"/>
      <c r="I23" s="17">
        <v>19.19</v>
      </c>
      <c r="J23" s="17">
        <f ca="1">ROUND(INDIRECT(ADDRESS(ROW()+(0), COLUMN()+(-3), 1))*INDIRECT(ADDRESS(ROW()+(0), COLUMN()+(-1), 1)), 2)</f>
        <v>1.73</v>
      </c>
      <c r="K23" s="17"/>
    </row>
    <row r="24" spans="1:11" ht="13.50" thickBot="1" customHeight="1">
      <c r="A24" s="14" t="s">
        <v>56</v>
      </c>
      <c r="B24" s="14"/>
      <c r="C24" s="15" t="s">
        <v>57</v>
      </c>
      <c r="D24" s="15"/>
      <c r="E24" s="14" t="s">
        <v>58</v>
      </c>
      <c r="F24" s="14"/>
      <c r="G24" s="16">
        <v>0.41</v>
      </c>
      <c r="H24" s="16"/>
      <c r="I24" s="17">
        <v>18.15</v>
      </c>
      <c r="J24" s="17">
        <f ca="1">ROUND(INDIRECT(ADDRESS(ROW()+(0), COLUMN()+(-3), 1))*INDIRECT(ADDRESS(ROW()+(0), COLUMN()+(-1), 1)), 2)</f>
        <v>7.44</v>
      </c>
      <c r="K24" s="17"/>
    </row>
    <row r="25" spans="1:11" ht="13.50" thickBot="1" customHeight="1">
      <c r="A25" s="14" t="s">
        <v>59</v>
      </c>
      <c r="B25" s="14"/>
      <c r="C25" s="15" t="s">
        <v>60</v>
      </c>
      <c r="D25" s="15"/>
      <c r="E25" s="14" t="s">
        <v>61</v>
      </c>
      <c r="F25" s="14"/>
      <c r="G25" s="16">
        <v>0.15</v>
      </c>
      <c r="H25" s="16"/>
      <c r="I25" s="17">
        <v>19.19</v>
      </c>
      <c r="J25" s="17">
        <f ca="1">ROUND(INDIRECT(ADDRESS(ROW()+(0), COLUMN()+(-3), 1))*INDIRECT(ADDRESS(ROW()+(0), COLUMN()+(-1), 1)), 2)</f>
        <v>2.88</v>
      </c>
      <c r="K25" s="17"/>
    </row>
    <row r="26" spans="1:11" ht="13.50" thickBot="1" customHeight="1">
      <c r="A26" s="14" t="s">
        <v>62</v>
      </c>
      <c r="B26" s="14"/>
      <c r="C26" s="15" t="s">
        <v>63</v>
      </c>
      <c r="D26" s="15"/>
      <c r="E26" s="14" t="s">
        <v>64</v>
      </c>
      <c r="F26" s="14"/>
      <c r="G26" s="16">
        <v>0.15</v>
      </c>
      <c r="H26" s="16"/>
      <c r="I26" s="17">
        <v>18.74</v>
      </c>
      <c r="J26" s="17">
        <f ca="1">ROUND(INDIRECT(ADDRESS(ROW()+(0), COLUMN()+(-3), 1))*INDIRECT(ADDRESS(ROW()+(0), COLUMN()+(-1), 1)), 2)</f>
        <v>2.81</v>
      </c>
      <c r="K26" s="17"/>
    </row>
    <row r="27" spans="1:11" ht="13.50" thickBot="1" customHeight="1">
      <c r="A27" s="14" t="s">
        <v>65</v>
      </c>
      <c r="B27" s="14"/>
      <c r="C27" s="15" t="s">
        <v>66</v>
      </c>
      <c r="D27" s="15"/>
      <c r="E27" s="14" t="s">
        <v>67</v>
      </c>
      <c r="F27" s="14"/>
      <c r="G27" s="16">
        <v>0.05</v>
      </c>
      <c r="H27" s="16"/>
      <c r="I27" s="17">
        <v>19.73</v>
      </c>
      <c r="J27" s="17">
        <f ca="1">ROUND(INDIRECT(ADDRESS(ROW()+(0), COLUMN()+(-3), 1))*INDIRECT(ADDRESS(ROW()+(0), COLUMN()+(-1), 1)), 2)</f>
        <v>0.99</v>
      </c>
      <c r="K27" s="17"/>
    </row>
    <row r="28" spans="1:11" ht="13.50" thickBot="1" customHeight="1">
      <c r="A28" s="14" t="s">
        <v>68</v>
      </c>
      <c r="B28" s="14"/>
      <c r="C28" s="15" t="s">
        <v>69</v>
      </c>
      <c r="D28" s="15"/>
      <c r="E28" s="14" t="s">
        <v>70</v>
      </c>
      <c r="F28" s="14"/>
      <c r="G28" s="16">
        <v>0.05</v>
      </c>
      <c r="H28" s="16"/>
      <c r="I28" s="17">
        <v>18.74</v>
      </c>
      <c r="J28" s="17">
        <f ca="1">ROUND(INDIRECT(ADDRESS(ROW()+(0), COLUMN()+(-3), 1))*INDIRECT(ADDRESS(ROW()+(0), COLUMN()+(-1), 1)), 2)</f>
        <v>0.94</v>
      </c>
      <c r="K28" s="17"/>
    </row>
    <row r="29" spans="1:11" ht="13.50" thickBot="1" customHeight="1">
      <c r="A29" s="14" t="s">
        <v>71</v>
      </c>
      <c r="B29" s="14"/>
      <c r="C29" s="15" t="s">
        <v>72</v>
      </c>
      <c r="D29" s="15"/>
      <c r="E29" s="14" t="s">
        <v>73</v>
      </c>
      <c r="F29" s="14"/>
      <c r="G29" s="16">
        <v>0.12</v>
      </c>
      <c r="H29" s="16"/>
      <c r="I29" s="17">
        <v>19.19</v>
      </c>
      <c r="J29" s="17">
        <f ca="1">ROUND(INDIRECT(ADDRESS(ROW()+(0), COLUMN()+(-3), 1))*INDIRECT(ADDRESS(ROW()+(0), COLUMN()+(-1), 1)), 2)</f>
        <v>2.3</v>
      </c>
      <c r="K29" s="17"/>
    </row>
    <row r="30" spans="1:11" ht="13.50" thickBot="1" customHeight="1">
      <c r="A30" s="14" t="s">
        <v>74</v>
      </c>
      <c r="B30" s="14"/>
      <c r="C30" s="18" t="s">
        <v>75</v>
      </c>
      <c r="D30" s="18"/>
      <c r="E30" s="19" t="s">
        <v>76</v>
      </c>
      <c r="F30" s="19"/>
      <c r="G30" s="20">
        <v>0.12</v>
      </c>
      <c r="H30" s="20"/>
      <c r="I30" s="21">
        <v>18.15</v>
      </c>
      <c r="J30" s="21">
        <f ca="1">ROUND(INDIRECT(ADDRESS(ROW()+(0), COLUMN()+(-3), 1))*INDIRECT(ADDRESS(ROW()+(0), COLUMN()+(-1), 1)), 2)</f>
        <v>2.18</v>
      </c>
      <c r="K30" s="21"/>
    </row>
    <row r="31" spans="1:11" ht="13.50" thickBot="1" customHeight="1">
      <c r="A31" s="19"/>
      <c r="B31" s="19"/>
      <c r="C31" s="22" t="s">
        <v>77</v>
      </c>
      <c r="D31" s="22"/>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69.59</v>
      </c>
      <c r="J31" s="24">
        <f ca="1">ROUND(INDIRECT(ADDRESS(ROW()+(0), COLUMN()+(-3), 1))*INDIRECT(ADDRESS(ROW()+(0), COLUMN()+(-1), 1))/100, 2)</f>
        <v>1.39</v>
      </c>
      <c r="K31" s="24"/>
    </row>
    <row r="32" spans="1:11" ht="13.50" thickBot="1" customHeight="1">
      <c r="A32" s="25" t="s">
        <v>79</v>
      </c>
      <c r="B32" s="25"/>
      <c r="C32" s="26"/>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70.98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1.06202e+006</v>
      </c>
      <c r="G36" s="31"/>
      <c r="H36" s="31">
        <v>1.06202e+006</v>
      </c>
      <c r="I36" s="31"/>
      <c r="J36" s="31"/>
      <c r="K36" s="31"/>
    </row>
    <row r="37" spans="1:11" ht="13.50" thickBot="1" customHeight="1">
      <c r="A37" s="32" t="s">
        <v>86</v>
      </c>
      <c r="B37" s="32"/>
      <c r="C37" s="32"/>
      <c r="D37" s="32"/>
      <c r="E37" s="32"/>
      <c r="F37" s="33"/>
      <c r="G37" s="33"/>
      <c r="H37" s="33"/>
      <c r="I37" s="33"/>
      <c r="J37" s="33"/>
      <c r="K37" s="33"/>
    </row>
    <row r="38" spans="1:11" ht="13.50" thickBot="1" customHeight="1">
      <c r="A38" s="30" t="s">
        <v>87</v>
      </c>
      <c r="B38" s="30"/>
      <c r="C38" s="30"/>
      <c r="D38" s="30"/>
      <c r="E38" s="30"/>
      <c r="F38" s="31">
        <v>132003</v>
      </c>
      <c r="G38" s="31"/>
      <c r="H38" s="31">
        <v>162004</v>
      </c>
      <c r="I38" s="31"/>
      <c r="J38" s="31"/>
      <c r="K38" s="31"/>
    </row>
    <row r="39" spans="1:11" ht="13.50" thickBot="1" customHeight="1">
      <c r="A39" s="34" t="s">
        <v>88</v>
      </c>
      <c r="B39" s="34"/>
      <c r="C39" s="34"/>
      <c r="D39" s="34"/>
      <c r="E39" s="34"/>
      <c r="F39" s="35"/>
      <c r="G39" s="35"/>
      <c r="H39" s="35"/>
      <c r="I39" s="35"/>
      <c r="J39" s="35"/>
      <c r="K39" s="35"/>
    </row>
    <row r="40" spans="1:11" ht="13.50" thickBot="1" customHeight="1">
      <c r="A40" s="32" t="s">
        <v>89</v>
      </c>
      <c r="B40" s="32"/>
      <c r="C40" s="32"/>
      <c r="D40" s="32"/>
      <c r="E40" s="32"/>
      <c r="F40" s="33">
        <v>112010</v>
      </c>
      <c r="G40" s="33"/>
      <c r="H40" s="33">
        <v>112010</v>
      </c>
      <c r="I40" s="33"/>
      <c r="J40" s="33"/>
      <c r="K40" s="33"/>
    </row>
    <row r="41" spans="1:11" ht="13.50" thickBot="1" customHeight="1">
      <c r="A41" s="30" t="s">
        <v>90</v>
      </c>
      <c r="B41" s="30"/>
      <c r="C41" s="30"/>
      <c r="D41" s="30"/>
      <c r="E41" s="30"/>
      <c r="F41" s="31">
        <v>1.07202e+006</v>
      </c>
      <c r="G41" s="31"/>
      <c r="H41" s="31">
        <v>1.07202e+006</v>
      </c>
      <c r="I41" s="31"/>
      <c r="J41" s="31"/>
      <c r="K41" s="31"/>
    </row>
    <row r="42" spans="1:11" ht="24.00" thickBot="1" customHeight="1">
      <c r="A42" s="32" t="s">
        <v>91</v>
      </c>
      <c r="B42" s="32"/>
      <c r="C42" s="32"/>
      <c r="D42" s="32"/>
      <c r="E42" s="32"/>
      <c r="F42" s="33"/>
      <c r="G42" s="33"/>
      <c r="H42" s="33"/>
      <c r="I42" s="33"/>
      <c r="J42" s="33"/>
      <c r="K42" s="33"/>
    </row>
    <row r="43" spans="1:11" ht="13.50" thickBot="1" customHeight="1">
      <c r="A43" s="30" t="s">
        <v>92</v>
      </c>
      <c r="B43" s="30"/>
      <c r="C43" s="30"/>
      <c r="D43" s="30"/>
      <c r="E43" s="30"/>
      <c r="F43" s="31">
        <v>172012</v>
      </c>
      <c r="G43" s="31"/>
      <c r="H43" s="31">
        <v>172013</v>
      </c>
      <c r="I43" s="31"/>
      <c r="J43" s="31"/>
      <c r="K43" s="31" t="s">
        <v>93</v>
      </c>
    </row>
    <row r="44" spans="1:11" ht="13.50" thickBot="1" customHeight="1">
      <c r="A44" s="32" t="s">
        <v>94</v>
      </c>
      <c r="B44" s="32"/>
      <c r="C44" s="32"/>
      <c r="D44" s="32"/>
      <c r="E44" s="32"/>
      <c r="F44" s="33"/>
      <c r="G44" s="33"/>
      <c r="H44" s="33"/>
      <c r="I44" s="33"/>
      <c r="J44" s="33"/>
      <c r="K44" s="33"/>
    </row>
    <row r="45" spans="1:11" ht="13.50" thickBot="1" customHeight="1">
      <c r="A45" s="30" t="s">
        <v>95</v>
      </c>
      <c r="B45" s="30"/>
      <c r="C45" s="30"/>
      <c r="D45" s="30"/>
      <c r="E45" s="30"/>
      <c r="F45" s="31">
        <v>1.07202e+006</v>
      </c>
      <c r="G45" s="31"/>
      <c r="H45" s="31">
        <v>1.07202e+006</v>
      </c>
      <c r="I45" s="31"/>
      <c r="J45" s="31"/>
      <c r="K45" s="31"/>
    </row>
    <row r="46" spans="1:11" ht="24.00" thickBot="1" customHeight="1">
      <c r="A46" s="32" t="s">
        <v>96</v>
      </c>
      <c r="B46" s="32"/>
      <c r="C46" s="32"/>
      <c r="D46" s="32"/>
      <c r="E46" s="32"/>
      <c r="F46" s="33"/>
      <c r="G46" s="33"/>
      <c r="H46" s="33"/>
      <c r="I46" s="33"/>
      <c r="J46" s="33"/>
      <c r="K46" s="33"/>
    </row>
    <row r="47" spans="1:11" ht="13.50" thickBot="1" customHeight="1">
      <c r="A47" s="30" t="s">
        <v>97</v>
      </c>
      <c r="B47" s="30"/>
      <c r="C47" s="30"/>
      <c r="D47" s="30"/>
      <c r="E47" s="30"/>
      <c r="F47" s="31">
        <v>142013</v>
      </c>
      <c r="G47" s="31"/>
      <c r="H47" s="31">
        <v>172013</v>
      </c>
      <c r="I47" s="31"/>
      <c r="J47" s="31"/>
      <c r="K47" s="31">
        <v>3</v>
      </c>
    </row>
    <row r="48" spans="1:11" ht="13.50" thickBot="1" customHeight="1">
      <c r="A48" s="32" t="s">
        <v>98</v>
      </c>
      <c r="B48" s="32"/>
      <c r="C48" s="32"/>
      <c r="D48" s="32"/>
      <c r="E48" s="32"/>
      <c r="F48" s="33"/>
      <c r="G48" s="33"/>
      <c r="H48" s="33"/>
      <c r="I48" s="33"/>
      <c r="J48" s="33"/>
      <c r="K48" s="33"/>
    </row>
    <row r="49" spans="1:11" ht="13.50" thickBot="1" customHeight="1">
      <c r="A49" s="30" t="s">
        <v>99</v>
      </c>
      <c r="B49" s="30"/>
      <c r="C49" s="30"/>
      <c r="D49" s="30"/>
      <c r="E49" s="30"/>
      <c r="F49" s="31">
        <v>1.10201e+006</v>
      </c>
      <c r="G49" s="31"/>
      <c r="H49" s="31">
        <v>1.10201e+006</v>
      </c>
      <c r="I49" s="31"/>
      <c r="J49" s="31"/>
      <c r="K49" s="31"/>
    </row>
    <row r="50" spans="1:11" ht="55.50" thickBot="1" customHeight="1">
      <c r="A50" s="32" t="s">
        <v>100</v>
      </c>
      <c r="B50" s="32"/>
      <c r="C50" s="32"/>
      <c r="D50" s="32"/>
      <c r="E50" s="32"/>
      <c r="F50" s="33"/>
      <c r="G50" s="33"/>
      <c r="H50" s="33"/>
      <c r="I50" s="33"/>
      <c r="J50" s="33"/>
      <c r="K50" s="33"/>
    </row>
    <row r="53" spans="1:1" ht="33.75" thickBot="1" customHeight="1">
      <c r="A53" s="1" t="s">
        <v>101</v>
      </c>
      <c r="B53" s="1"/>
      <c r="C53" s="1"/>
      <c r="D53" s="1"/>
      <c r="E53" s="1"/>
      <c r="F53" s="1"/>
      <c r="G53" s="1"/>
      <c r="H53" s="1"/>
      <c r="I53" s="1"/>
      <c r="J53" s="1"/>
      <c r="K53" s="1"/>
    </row>
    <row r="54" spans="1:1" ht="33.75" thickBot="1" customHeight="1">
      <c r="A54" s="1" t="s">
        <v>102</v>
      </c>
      <c r="B54" s="1"/>
      <c r="C54" s="1"/>
      <c r="D54" s="1"/>
      <c r="E54" s="1"/>
      <c r="F54" s="1"/>
      <c r="G54" s="1"/>
      <c r="H54" s="1"/>
      <c r="I54" s="1"/>
      <c r="J54" s="1"/>
      <c r="K54" s="1"/>
    </row>
    <row r="55" spans="1:1" ht="33.75" thickBot="1" customHeight="1">
      <c r="A55" s="1" t="s">
        <v>103</v>
      </c>
      <c r="B55" s="1"/>
      <c r="C55" s="1"/>
      <c r="D55" s="1"/>
      <c r="E55" s="1"/>
      <c r="F55" s="1"/>
      <c r="G55" s="1"/>
      <c r="H55" s="1"/>
      <c r="I55" s="1"/>
      <c r="J55" s="1"/>
      <c r="K55" s="1"/>
    </row>
  </sheetData>
  <mergeCells count="17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H26"/>
    <mergeCell ref="J26:K26"/>
    <mergeCell ref="A27:B27"/>
    <mergeCell ref="C27:D27"/>
    <mergeCell ref="E27:F27"/>
    <mergeCell ref="G27:H27"/>
    <mergeCell ref="J27:K27"/>
    <mergeCell ref="A28:B28"/>
    <mergeCell ref="C28:D28"/>
    <mergeCell ref="E28:F28"/>
    <mergeCell ref="G28:H28"/>
    <mergeCell ref="J28:K28"/>
    <mergeCell ref="A29:B29"/>
    <mergeCell ref="C29:D29"/>
    <mergeCell ref="E29:F29"/>
    <mergeCell ref="G29:H29"/>
    <mergeCell ref="J29:K29"/>
    <mergeCell ref="A30:B30"/>
    <mergeCell ref="C30:D30"/>
    <mergeCell ref="E30:F30"/>
    <mergeCell ref="G30:H30"/>
    <mergeCell ref="J30:K30"/>
    <mergeCell ref="A31:B31"/>
    <mergeCell ref="C31:D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38:E38"/>
    <mergeCell ref="F38:G38"/>
    <mergeCell ref="H38:J38"/>
    <mergeCell ref="K38:K40"/>
    <mergeCell ref="A39:E39"/>
    <mergeCell ref="F39:G39"/>
    <mergeCell ref="H39:J39"/>
    <mergeCell ref="A40:E40"/>
    <mergeCell ref="F40:G40"/>
    <mergeCell ref="H40:J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7:E47"/>
    <mergeCell ref="F47:G48"/>
    <mergeCell ref="H47:J48"/>
    <mergeCell ref="K47:K48"/>
    <mergeCell ref="A48:E48"/>
    <mergeCell ref="A49:E49"/>
    <mergeCell ref="F49:G50"/>
    <mergeCell ref="H49:J50"/>
    <mergeCell ref="K49:K50"/>
    <mergeCell ref="A50:E50"/>
    <mergeCell ref="A53:K53"/>
    <mergeCell ref="A54:K54"/>
    <mergeCell ref="A55:K55"/>
  </mergeCells>
  <pageMargins left="0.147638" right="0.147638" top="0.206693" bottom="0.206693" header="0.0" footer="0.0"/>
  <pageSetup paperSize="9" orientation="portrait"/>
  <rowBreaks count="0" manualBreakCount="0">
    </rowBreaks>
</worksheet>
</file>